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activeTab="2"/>
  </bookViews>
  <sheets>
    <sheet name="перечень МКД" sheetId="1" r:id="rId1"/>
    <sheet name="Виды ремонта" sheetId="2" r:id="rId2"/>
    <sheet name="Показатели" sheetId="3" r:id="rId3"/>
  </sheets>
  <definedNames>
    <definedName name="_xlnm.Print_Titles" localSheetId="1">'Виды ремонта'!$6:$6</definedName>
    <definedName name="_xlnm.Print_Titles" localSheetId="0">'перечень МКД'!$7:$7</definedName>
  </definedNames>
  <calcPr calcId="152511"/>
</workbook>
</file>

<file path=xl/calcChain.xml><?xml version="1.0" encoding="utf-8"?>
<calcChain xmlns="http://schemas.openxmlformats.org/spreadsheetml/2006/main">
  <c r="W101" i="1" l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I86" i="2" l="1"/>
  <c r="V87" i="1" l="1"/>
  <c r="V59" i="1"/>
  <c r="V52" i="1"/>
  <c r="Q101" i="2" l="1"/>
  <c r="P101" i="2"/>
  <c r="I101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U102" i="1" l="1"/>
  <c r="T102" i="1"/>
  <c r="S102" i="1"/>
  <c r="R102" i="1"/>
  <c r="W102" i="1" s="1"/>
  <c r="Q102" i="1"/>
  <c r="P102" i="1"/>
  <c r="O102" i="1"/>
  <c r="N102" i="1"/>
  <c r="M10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W8" i="1"/>
  <c r="V8" i="1"/>
  <c r="V102" i="1" l="1"/>
</calcChain>
</file>

<file path=xl/sharedStrings.xml><?xml version="1.0" encoding="utf-8"?>
<sst xmlns="http://schemas.openxmlformats.org/spreadsheetml/2006/main" count="1090" uniqueCount="93">
  <si>
    <t>Перечень многоквартирных домов, которые подлежат капитальному ремонту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</si>
  <si>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</si>
  <si>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</si>
  <si>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</si>
  <si>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</si>
  <si>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</si>
  <si>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</si>
  <si>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</si>
  <si>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</si>
  <si>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</si>
  <si>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 xml:space="preserve">Стоимость капитального ремонта 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</si>
  <si>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</si>
  <si>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</si>
  <si>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</si>
  <si>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тип муниципального образования</t>
  </si>
  <si>
    <t>наименование МО</t>
  </si>
  <si>
    <t>улица (тип)</t>
  </si>
  <si>
    <t>наименование улицы</t>
  </si>
  <si>
    <t>дом</t>
  </si>
  <si>
    <t>корпус</t>
  </si>
  <si>
    <t>литера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</si>
  <si>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</si>
  <si>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</si>
  <si>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</si>
  <si>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</si>
  <si>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</si>
  <si>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</si>
  <si>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</si>
  <si>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</si>
  <si>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</si>
  <si>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</si>
  <si>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</si>
  <si>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</si>
  <si>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</si>
  <si>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город</t>
  </si>
  <si>
    <t>Обнинск</t>
  </si>
  <si>
    <t>проспект</t>
  </si>
  <si>
    <t>Маркса</t>
  </si>
  <si>
    <t>кирп</t>
  </si>
  <si>
    <t>4 кв. 2015 г.</t>
  </si>
  <si>
    <t>улица</t>
  </si>
  <si>
    <t>Королёва</t>
  </si>
  <si>
    <t>Аксенова</t>
  </si>
  <si>
    <t>Энгельса</t>
  </si>
  <si>
    <t>панел</t>
  </si>
  <si>
    <t>Курчатова</t>
  </si>
  <si>
    <t>Звёздная</t>
  </si>
  <si>
    <t>Калужская</t>
  </si>
  <si>
    <t>Гагарина</t>
  </si>
  <si>
    <t>Ленина</t>
  </si>
  <si>
    <t>Белкинская</t>
  </si>
  <si>
    <t>Звездная</t>
  </si>
  <si>
    <t>Горького</t>
  </si>
  <si>
    <t>Итого</t>
  </si>
  <si>
    <t>Х</t>
  </si>
  <si>
    <t>Реестр многоквартирных домов, включенных в перечень многоквартирных домов, которые подлежат капитальному ремонту, с указанием услуг и (или) работ по капитальному ремонту многоквартирных домов, а также стоимости таких услуг и (или) работ</t>
  </si>
  <si>
    <t>№ п\п</t>
  </si>
  <si>
    <t>Стоимость капитального ремонта ВСЕГО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</si>
  <si>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</si>
  <si>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</si>
  <si>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</si>
  <si>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</si>
  <si>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</si>
  <si>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
отмостки</t>
  </si>
  <si>
    <t>Ремонт фундамента</t>
  </si>
  <si>
    <t>Утепление  фасадов</t>
  </si>
  <si>
    <t>переустройство невентилируемой крыши на вентилируемую крышу</t>
  </si>
  <si>
    <t xml:space="preserve"> устройство выходов на кровлю</t>
  </si>
  <si>
    <t>Установка коллективных (общедомовых) приборов учета и узлов управления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</si>
  <si>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</si>
  <si>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</si>
  <si>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</si>
  <si>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</si>
  <si>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</si>
  <si>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</si>
  <si>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</si>
  <si>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система электро-
снабжения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</si>
  <si>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</si>
  <si>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</si>
  <si>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</si>
  <si>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</si>
  <si>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</si>
  <si>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ед.</t>
  </si>
  <si>
    <t>кв.м.</t>
  </si>
  <si>
    <t>куб.м.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</si>
  <si>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</si>
  <si>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МО</t>
  </si>
  <si>
    <t>Количество МКД</t>
  </si>
  <si>
    <t>I квартал</t>
  </si>
  <si>
    <t>II квартал</t>
  </si>
  <si>
    <t>III квартал</t>
  </si>
  <si>
    <t>IV квартал</t>
  </si>
  <si>
    <t>Итого по МО "Город Обнинск"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</si>
</sst>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7"/>
      <name val="Times New Roman"/>
      <family val="1"/>
      <charset val="204"/>
    </font>
    <font>
      <sz val="5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0" fontId="3" fillId="0" borderId="0" xfId="0" applyFont="1"/>
    <xf numFmtId="3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" fontId="18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4" fontId="20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4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vertical="center"/>
    </xf>
    <xf numFmtId="0" fontId="0" fillId="0" borderId="0" xfId="0" applyBorder="1"/>
    <xf numFmtId="4" fontId="5" fillId="0" borderId="0" xfId="0" applyNumberFormat="1" applyFont="1" applyBorder="1" applyAlignment="1">
      <alignment horizontal="center" vertical="center"/>
    </xf>
    <xf numFmtId="0" fontId="1" fillId="0" borderId="0" xfId="0" applyFont="1"/>
    <xf numFmtId="4" fontId="15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/>
    </xf>
    <xf numFmtId="4" fontId="2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8" fillId="0" borderId="0" xfId="0" applyFont="1" applyFill="1"/>
    <xf numFmtId="0" fontId="2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177800</xdr:colOff>
      <xdr:row>0</xdr:row>
      <xdr:rowOff>44450</xdr:rowOff>
    </xdr:from>
    <xdr:to>
      <xdr:col>24</xdr:col>
      <xdr:colOff>421640</xdr:colOff>
      <xdr:row>0</xdr:row>
      <xdr:rowOff>811555</xdr:rowOff>
    </xdr:to>
    <xdr:sp macro="" textlink="">
      <xdr:nvSpPr>
        <xdr:cNvPr id="2" name="TextBox 1"/>
        <xdr:cNvSpPr txBox="1"/>
      </xdr:nvSpPr>
      <xdr:spPr>
        <a:xfrm>
          <a:off x="7279640" y="44450"/>
          <a:ext cx="2948940" cy="7671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lnSpc>
              <a:spcPts val="1100"/>
            </a:lnSpc>
          </a:pPr>
          <a:r>
            <a:rPr lang="ru-RU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Приложение  № 1     </a:t>
          </a:r>
          <a:endParaRPr lang="ru-RU" sz="1000">
            <a:effectLst/>
          </a:endParaRPr>
        </a:p>
        <a:p>
          <a:pPr algn="r">
            <a:lnSpc>
              <a:spcPts val="1100"/>
            </a:lnSpc>
          </a:pPr>
          <a:r>
            <a:rPr lang="ru-RU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 постановлению  Администрации города Обнинска </a:t>
          </a:r>
          <a:endParaRPr lang="ru-RU" sz="1000">
            <a:effectLst/>
          </a:endParaRPr>
        </a:p>
        <a:p>
          <a:pPr algn="r">
            <a:lnSpc>
              <a:spcPts val="1200"/>
            </a:lnSpc>
          </a:pPr>
          <a:r>
            <a:rPr lang="ru-RU" sz="1200" b="0" u="sng">
              <a:effectLst/>
              <a:latin typeface="Times New Roman"/>
              <a:ea typeface="Times New Roman"/>
            </a:rPr>
            <a:t>от  02.06.2015   №  895-п  </a:t>
          </a:r>
          <a:r>
            <a:rPr lang="ru-RU" sz="1200" b="0" u="none">
              <a:effectLst/>
              <a:latin typeface="Times New Roman"/>
              <a:ea typeface="Times New Roman"/>
            </a:rPr>
            <a:t> </a:t>
          </a:r>
          <a:endParaRPr lang="ru-RU" sz="1200" b="0" u="none">
            <a:effectLst/>
          </a:endParaRPr>
        </a:p>
        <a:p>
          <a:pPr algn="r">
            <a:lnSpc>
              <a:spcPts val="1100"/>
            </a:lnSpc>
          </a:pPr>
          <a:endParaRPr lang="ru-RU" sz="1100" b="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160020</xdr:colOff>
      <xdr:row>0</xdr:row>
      <xdr:rowOff>38101</xdr:rowOff>
    </xdr:from>
    <xdr:to>
      <xdr:col>43</xdr:col>
      <xdr:colOff>1352520</xdr:colOff>
      <xdr:row>0</xdr:row>
      <xdr:rowOff>723900</xdr:rowOff>
    </xdr:to>
    <xdr:sp macro="" textlink="">
      <xdr:nvSpPr>
        <xdr:cNvPr id="2" name="TextBox 1"/>
        <xdr:cNvSpPr txBox="1"/>
      </xdr:nvSpPr>
      <xdr:spPr>
        <a:xfrm>
          <a:off x="20139660" y="38101"/>
          <a:ext cx="3867120" cy="685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Приложение № 2     </a:t>
          </a:r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 постановлению Администрации города Обнинска </a:t>
          </a:r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ru-RU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05.06.2012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 </a:t>
          </a:r>
          <a:r>
            <a:rPr lang="ru-RU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1097-п</a:t>
          </a:r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302897</xdr:colOff>
      <xdr:row>0</xdr:row>
      <xdr:rowOff>19051</xdr:rowOff>
    </xdr:from>
    <xdr:to>
      <xdr:col>43</xdr:col>
      <xdr:colOff>1371601</xdr:colOff>
      <xdr:row>0</xdr:row>
      <xdr:rowOff>1036320</xdr:rowOff>
    </xdr:to>
    <xdr:sp macro="" textlink="">
      <xdr:nvSpPr>
        <xdr:cNvPr id="3" name="TextBox 2"/>
        <xdr:cNvSpPr txBox="1"/>
      </xdr:nvSpPr>
      <xdr:spPr>
        <a:xfrm>
          <a:off x="20282537" y="19051"/>
          <a:ext cx="3743324" cy="10172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lnSpc>
              <a:spcPts val="1400"/>
            </a:lnSpc>
          </a:pPr>
          <a:r>
            <a:rPr lang="ru-RU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Приложение  № 2     </a:t>
          </a:r>
          <a:endParaRPr lang="ru-RU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ru-RU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 постановлению Администрации города Обнинска</a:t>
          </a:r>
        </a:p>
        <a:p>
          <a:pPr marL="0" marR="0" indent="0" algn="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   02.06.2015   №  895-п</a:t>
          </a:r>
          <a:endParaRPr lang="ru-RU" sz="1100" b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264381</xdr:colOff>
      <xdr:row>0</xdr:row>
      <xdr:rowOff>91108</xdr:rowOff>
    </xdr:from>
    <xdr:to>
      <xdr:col>13</xdr:col>
      <xdr:colOff>710993</xdr:colOff>
      <xdr:row>0</xdr:row>
      <xdr:rowOff>935935</xdr:rowOff>
    </xdr:to>
    <xdr:sp macro="" textlink="">
      <xdr:nvSpPr>
        <xdr:cNvPr id="4" name="TextBox 3"/>
        <xdr:cNvSpPr txBox="1"/>
      </xdr:nvSpPr>
      <xdr:spPr>
        <a:xfrm>
          <a:off x="6771861" y="91108"/>
          <a:ext cx="3639392" cy="84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Приложение № 3     </a:t>
          </a:r>
          <a:endParaRPr lang="ru-RU">
            <a:effectLst/>
          </a:endParaRPr>
        </a:p>
        <a:p>
          <a:pPr algn="r"/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 постановлению  Администрации города Обнинска </a:t>
          </a:r>
          <a:endParaRPr lang="ru-RU">
            <a:effectLst/>
          </a:endParaRP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  02.06.2015  №  895-п</a:t>
          </a:r>
          <a:endParaRPr lang="ru-RU" sz="1400" u="sng">
            <a:effectLst/>
          </a:endParaRPr>
        </a:p>
        <a:p>
          <a:pPr algn="r"/>
          <a:endParaRPr lang="ru-RU">
            <a:effectLst/>
          </a:endParaRPr>
        </a:p>
        <a:p>
          <a:pPr algn="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"/>
  <sheetViews>
    <sheetView topLeftCell="F1" zoomScaleNormal="100" workbookViewId="0">
      <selection activeCell="Z5" sqref="Z5"/>
    </sheetView>
  </sheetViews>
  <sheetFormatPr defaultRowHeight="15" x14ac:dyDescent="0.25"/>
  <cols>
    <col min="1" max="1" width="3.28515625" customWidth="1"/>
    <col min="2" max="2" width="4.5703125" customWidth="1"/>
    <col min="3" max="3" width="3.85546875" customWidth="1"/>
    <col min="4" max="4" width="4.5703125" customWidth="1"/>
    <col min="5" max="5" width="8.5703125" customWidth="1"/>
    <col min="6" max="6" width="4.85546875" customWidth="1"/>
    <col min="7" max="8" width="2.28515625" customWidth="1"/>
    <col min="9" max="9" width="5.140625" customWidth="1"/>
    <col min="10" max="10" width="3.85546875" customWidth="1"/>
    <col min="11" max="11" width="4.42578125" customWidth="1"/>
    <col min="12" max="12" width="3.140625" customWidth="1"/>
    <col min="13" max="13" width="3.42578125" customWidth="1"/>
    <col min="14" max="14" width="9.140625" customWidth="1"/>
    <col min="15" max="15" width="9.28515625" style="16" customWidth="1"/>
    <col min="16" max="16" width="9.28515625" customWidth="1"/>
    <col min="17" max="17" width="6.85546875" customWidth="1"/>
    <col min="18" max="18" width="10.42578125" customWidth="1"/>
    <col min="19" max="19" width="5.140625" customWidth="1"/>
    <col min="20" max="20" width="4.42578125" customWidth="1"/>
    <col min="21" max="21" width="4.140625" customWidth="1"/>
    <col min="22" max="22" width="10" customWidth="1"/>
    <col min="23" max="23" width="8" customWidth="1"/>
    <col min="24" max="24" width="7" customWidth="1"/>
    <col min="25" max="25" width="6.28515625" customWidth="1"/>
    <col min="257" max="257" width="3.28515625" customWidth="1"/>
    <col min="258" max="258" width="4.5703125" customWidth="1"/>
    <col min="259" max="259" width="3.85546875" customWidth="1"/>
    <col min="260" max="260" width="4.5703125" customWidth="1"/>
    <col min="261" max="261" width="8.5703125" customWidth="1"/>
    <col min="262" max="262" width="4.85546875" customWidth="1"/>
    <col min="263" max="264" width="2.28515625" customWidth="1"/>
    <col min="265" max="265" width="5.140625" customWidth="1"/>
    <col min="266" max="266" width="3.85546875" customWidth="1"/>
    <col min="267" max="267" width="4.42578125" customWidth="1"/>
    <col min="268" max="268" width="3.140625" customWidth="1"/>
    <col min="269" max="269" width="3.42578125" customWidth="1"/>
    <col min="270" max="270" width="9.140625" customWidth="1"/>
    <col min="271" max="272" width="9.28515625" customWidth="1"/>
    <col min="273" max="273" width="6.85546875" customWidth="1"/>
    <col min="274" max="274" width="9.42578125" customWidth="1"/>
    <col min="275" max="275" width="5.140625" customWidth="1"/>
    <col min="276" max="276" width="7.42578125" customWidth="1"/>
    <col min="277" max="277" width="4.140625" customWidth="1"/>
    <col min="278" max="278" width="10" customWidth="1"/>
    <col min="279" max="279" width="9.28515625" customWidth="1"/>
    <col min="280" max="280" width="8.5703125" customWidth="1"/>
    <col min="281" max="281" width="6.28515625" customWidth="1"/>
    <col min="513" max="513" width="3.28515625" customWidth="1"/>
    <col min="514" max="514" width="4.5703125" customWidth="1"/>
    <col min="515" max="515" width="3.85546875" customWidth="1"/>
    <col min="516" max="516" width="4.5703125" customWidth="1"/>
    <col min="517" max="517" width="8.5703125" customWidth="1"/>
    <col min="518" max="518" width="4.85546875" customWidth="1"/>
    <col min="519" max="520" width="2.28515625" customWidth="1"/>
    <col min="521" max="521" width="5.140625" customWidth="1"/>
    <col min="522" max="522" width="3.85546875" customWidth="1"/>
    <col min="523" max="523" width="4.42578125" customWidth="1"/>
    <col min="524" max="524" width="3.140625" customWidth="1"/>
    <col min="525" max="525" width="3.42578125" customWidth="1"/>
    <col min="526" max="526" width="9.140625" customWidth="1"/>
    <col min="527" max="528" width="9.28515625" customWidth="1"/>
    <col min="529" max="529" width="6.85546875" customWidth="1"/>
    <col min="530" max="530" width="9.42578125" customWidth="1"/>
    <col min="531" max="531" width="5.140625" customWidth="1"/>
    <col min="532" max="532" width="7.42578125" customWidth="1"/>
    <col min="533" max="533" width="4.140625" customWidth="1"/>
    <col min="534" max="534" width="10" customWidth="1"/>
    <col min="535" max="535" width="9.28515625" customWidth="1"/>
    <col min="536" max="536" width="8.5703125" customWidth="1"/>
    <col min="537" max="537" width="6.28515625" customWidth="1"/>
    <col min="769" max="769" width="3.28515625" customWidth="1"/>
    <col min="770" max="770" width="4.5703125" customWidth="1"/>
    <col min="771" max="771" width="3.85546875" customWidth="1"/>
    <col min="772" max="772" width="4.5703125" customWidth="1"/>
    <col min="773" max="773" width="8.5703125" customWidth="1"/>
    <col min="774" max="774" width="4.85546875" customWidth="1"/>
    <col min="775" max="776" width="2.28515625" customWidth="1"/>
    <col min="777" max="777" width="5.140625" customWidth="1"/>
    <col min="778" max="778" width="3.85546875" customWidth="1"/>
    <col min="779" max="779" width="4.42578125" customWidth="1"/>
    <col min="780" max="780" width="3.140625" customWidth="1"/>
    <col min="781" max="781" width="3.42578125" customWidth="1"/>
    <col min="782" max="782" width="9.140625" customWidth="1"/>
    <col min="783" max="784" width="9.28515625" customWidth="1"/>
    <col min="785" max="785" width="6.85546875" customWidth="1"/>
    <col min="786" max="786" width="9.42578125" customWidth="1"/>
    <col min="787" max="787" width="5.140625" customWidth="1"/>
    <col min="788" max="788" width="7.42578125" customWidth="1"/>
    <col min="789" max="789" width="4.140625" customWidth="1"/>
    <col min="790" max="790" width="10" customWidth="1"/>
    <col min="791" max="791" width="9.28515625" customWidth="1"/>
    <col min="792" max="792" width="8.5703125" customWidth="1"/>
    <col min="793" max="793" width="6.28515625" customWidth="1"/>
    <col min="1025" max="1025" width="3.28515625" customWidth="1"/>
    <col min="1026" max="1026" width="4.5703125" customWidth="1"/>
    <col min="1027" max="1027" width="3.85546875" customWidth="1"/>
    <col min="1028" max="1028" width="4.5703125" customWidth="1"/>
    <col min="1029" max="1029" width="8.5703125" customWidth="1"/>
    <col min="1030" max="1030" width="4.85546875" customWidth="1"/>
    <col min="1031" max="1032" width="2.28515625" customWidth="1"/>
    <col min="1033" max="1033" width="5.140625" customWidth="1"/>
    <col min="1034" max="1034" width="3.85546875" customWidth="1"/>
    <col min="1035" max="1035" width="4.42578125" customWidth="1"/>
    <col min="1036" max="1036" width="3.140625" customWidth="1"/>
    <col min="1037" max="1037" width="3.42578125" customWidth="1"/>
    <col min="1038" max="1038" width="9.140625" customWidth="1"/>
    <col min="1039" max="1040" width="9.28515625" customWidth="1"/>
    <col min="1041" max="1041" width="6.85546875" customWidth="1"/>
    <col min="1042" max="1042" width="9.42578125" customWidth="1"/>
    <col min="1043" max="1043" width="5.140625" customWidth="1"/>
    <col min="1044" max="1044" width="7.42578125" customWidth="1"/>
    <col min="1045" max="1045" width="4.140625" customWidth="1"/>
    <col min="1046" max="1046" width="10" customWidth="1"/>
    <col min="1047" max="1047" width="9.28515625" customWidth="1"/>
    <col min="1048" max="1048" width="8.5703125" customWidth="1"/>
    <col min="1049" max="1049" width="6.28515625" customWidth="1"/>
    <col min="1281" max="1281" width="3.28515625" customWidth="1"/>
    <col min="1282" max="1282" width="4.5703125" customWidth="1"/>
    <col min="1283" max="1283" width="3.85546875" customWidth="1"/>
    <col min="1284" max="1284" width="4.5703125" customWidth="1"/>
    <col min="1285" max="1285" width="8.5703125" customWidth="1"/>
    <col min="1286" max="1286" width="4.85546875" customWidth="1"/>
    <col min="1287" max="1288" width="2.28515625" customWidth="1"/>
    <col min="1289" max="1289" width="5.140625" customWidth="1"/>
    <col min="1290" max="1290" width="3.85546875" customWidth="1"/>
    <col min="1291" max="1291" width="4.42578125" customWidth="1"/>
    <col min="1292" max="1292" width="3.140625" customWidth="1"/>
    <col min="1293" max="1293" width="3.42578125" customWidth="1"/>
    <col min="1294" max="1294" width="9.140625" customWidth="1"/>
    <col min="1295" max="1296" width="9.28515625" customWidth="1"/>
    <col min="1297" max="1297" width="6.85546875" customWidth="1"/>
    <col min="1298" max="1298" width="9.42578125" customWidth="1"/>
    <col min="1299" max="1299" width="5.140625" customWidth="1"/>
    <col min="1300" max="1300" width="7.42578125" customWidth="1"/>
    <col min="1301" max="1301" width="4.140625" customWidth="1"/>
    <col min="1302" max="1302" width="10" customWidth="1"/>
    <col min="1303" max="1303" width="9.28515625" customWidth="1"/>
    <col min="1304" max="1304" width="8.5703125" customWidth="1"/>
    <col min="1305" max="1305" width="6.28515625" customWidth="1"/>
    <col min="1537" max="1537" width="3.28515625" customWidth="1"/>
    <col min="1538" max="1538" width="4.5703125" customWidth="1"/>
    <col min="1539" max="1539" width="3.85546875" customWidth="1"/>
    <col min="1540" max="1540" width="4.5703125" customWidth="1"/>
    <col min="1541" max="1541" width="8.5703125" customWidth="1"/>
    <col min="1542" max="1542" width="4.85546875" customWidth="1"/>
    <col min="1543" max="1544" width="2.28515625" customWidth="1"/>
    <col min="1545" max="1545" width="5.140625" customWidth="1"/>
    <col min="1546" max="1546" width="3.85546875" customWidth="1"/>
    <col min="1547" max="1547" width="4.42578125" customWidth="1"/>
    <col min="1548" max="1548" width="3.140625" customWidth="1"/>
    <col min="1549" max="1549" width="3.42578125" customWidth="1"/>
    <col min="1550" max="1550" width="9.140625" customWidth="1"/>
    <col min="1551" max="1552" width="9.28515625" customWidth="1"/>
    <col min="1553" max="1553" width="6.85546875" customWidth="1"/>
    <col min="1554" max="1554" width="9.42578125" customWidth="1"/>
    <col min="1555" max="1555" width="5.140625" customWidth="1"/>
    <col min="1556" max="1556" width="7.42578125" customWidth="1"/>
    <col min="1557" max="1557" width="4.140625" customWidth="1"/>
    <col min="1558" max="1558" width="10" customWidth="1"/>
    <col min="1559" max="1559" width="9.28515625" customWidth="1"/>
    <col min="1560" max="1560" width="8.5703125" customWidth="1"/>
    <col min="1561" max="1561" width="6.28515625" customWidth="1"/>
    <col min="1793" max="1793" width="3.28515625" customWidth="1"/>
    <col min="1794" max="1794" width="4.5703125" customWidth="1"/>
    <col min="1795" max="1795" width="3.85546875" customWidth="1"/>
    <col min="1796" max="1796" width="4.5703125" customWidth="1"/>
    <col min="1797" max="1797" width="8.5703125" customWidth="1"/>
    <col min="1798" max="1798" width="4.85546875" customWidth="1"/>
    <col min="1799" max="1800" width="2.28515625" customWidth="1"/>
    <col min="1801" max="1801" width="5.140625" customWidth="1"/>
    <col min="1802" max="1802" width="3.85546875" customWidth="1"/>
    <col min="1803" max="1803" width="4.42578125" customWidth="1"/>
    <col min="1804" max="1804" width="3.140625" customWidth="1"/>
    <col min="1805" max="1805" width="3.42578125" customWidth="1"/>
    <col min="1806" max="1806" width="9.140625" customWidth="1"/>
    <col min="1807" max="1808" width="9.28515625" customWidth="1"/>
    <col min="1809" max="1809" width="6.85546875" customWidth="1"/>
    <col min="1810" max="1810" width="9.42578125" customWidth="1"/>
    <col min="1811" max="1811" width="5.140625" customWidth="1"/>
    <col min="1812" max="1812" width="7.42578125" customWidth="1"/>
    <col min="1813" max="1813" width="4.140625" customWidth="1"/>
    <col min="1814" max="1814" width="10" customWidth="1"/>
    <col min="1815" max="1815" width="9.28515625" customWidth="1"/>
    <col min="1816" max="1816" width="8.5703125" customWidth="1"/>
    <col min="1817" max="1817" width="6.28515625" customWidth="1"/>
    <col min="2049" max="2049" width="3.28515625" customWidth="1"/>
    <col min="2050" max="2050" width="4.5703125" customWidth="1"/>
    <col min="2051" max="2051" width="3.85546875" customWidth="1"/>
    <col min="2052" max="2052" width="4.5703125" customWidth="1"/>
    <col min="2053" max="2053" width="8.5703125" customWidth="1"/>
    <col min="2054" max="2054" width="4.85546875" customWidth="1"/>
    <col min="2055" max="2056" width="2.28515625" customWidth="1"/>
    <col min="2057" max="2057" width="5.140625" customWidth="1"/>
    <col min="2058" max="2058" width="3.85546875" customWidth="1"/>
    <col min="2059" max="2059" width="4.42578125" customWidth="1"/>
    <col min="2060" max="2060" width="3.140625" customWidth="1"/>
    <col min="2061" max="2061" width="3.42578125" customWidth="1"/>
    <col min="2062" max="2062" width="9.140625" customWidth="1"/>
    <col min="2063" max="2064" width="9.28515625" customWidth="1"/>
    <col min="2065" max="2065" width="6.85546875" customWidth="1"/>
    <col min="2066" max="2066" width="9.42578125" customWidth="1"/>
    <col min="2067" max="2067" width="5.140625" customWidth="1"/>
    <col min="2068" max="2068" width="7.42578125" customWidth="1"/>
    <col min="2069" max="2069" width="4.140625" customWidth="1"/>
    <col min="2070" max="2070" width="10" customWidth="1"/>
    <col min="2071" max="2071" width="9.28515625" customWidth="1"/>
    <col min="2072" max="2072" width="8.5703125" customWidth="1"/>
    <col min="2073" max="2073" width="6.28515625" customWidth="1"/>
    <col min="2305" max="2305" width="3.28515625" customWidth="1"/>
    <col min="2306" max="2306" width="4.5703125" customWidth="1"/>
    <col min="2307" max="2307" width="3.85546875" customWidth="1"/>
    <col min="2308" max="2308" width="4.5703125" customWidth="1"/>
    <col min="2309" max="2309" width="8.5703125" customWidth="1"/>
    <col min="2310" max="2310" width="4.85546875" customWidth="1"/>
    <col min="2311" max="2312" width="2.28515625" customWidth="1"/>
    <col min="2313" max="2313" width="5.140625" customWidth="1"/>
    <col min="2314" max="2314" width="3.85546875" customWidth="1"/>
    <col min="2315" max="2315" width="4.42578125" customWidth="1"/>
    <col min="2316" max="2316" width="3.140625" customWidth="1"/>
    <col min="2317" max="2317" width="3.42578125" customWidth="1"/>
    <col min="2318" max="2318" width="9.140625" customWidth="1"/>
    <col min="2319" max="2320" width="9.28515625" customWidth="1"/>
    <col min="2321" max="2321" width="6.85546875" customWidth="1"/>
    <col min="2322" max="2322" width="9.42578125" customWidth="1"/>
    <col min="2323" max="2323" width="5.140625" customWidth="1"/>
    <col min="2324" max="2324" width="7.42578125" customWidth="1"/>
    <col min="2325" max="2325" width="4.140625" customWidth="1"/>
    <col min="2326" max="2326" width="10" customWidth="1"/>
    <col min="2327" max="2327" width="9.28515625" customWidth="1"/>
    <col min="2328" max="2328" width="8.5703125" customWidth="1"/>
    <col min="2329" max="2329" width="6.28515625" customWidth="1"/>
    <col min="2561" max="2561" width="3.28515625" customWidth="1"/>
    <col min="2562" max="2562" width="4.5703125" customWidth="1"/>
    <col min="2563" max="2563" width="3.85546875" customWidth="1"/>
    <col min="2564" max="2564" width="4.5703125" customWidth="1"/>
    <col min="2565" max="2565" width="8.5703125" customWidth="1"/>
    <col min="2566" max="2566" width="4.85546875" customWidth="1"/>
    <col min="2567" max="2568" width="2.28515625" customWidth="1"/>
    <col min="2569" max="2569" width="5.140625" customWidth="1"/>
    <col min="2570" max="2570" width="3.85546875" customWidth="1"/>
    <col min="2571" max="2571" width="4.42578125" customWidth="1"/>
    <col min="2572" max="2572" width="3.140625" customWidth="1"/>
    <col min="2573" max="2573" width="3.42578125" customWidth="1"/>
    <col min="2574" max="2574" width="9.140625" customWidth="1"/>
    <col min="2575" max="2576" width="9.28515625" customWidth="1"/>
    <col min="2577" max="2577" width="6.85546875" customWidth="1"/>
    <col min="2578" max="2578" width="9.42578125" customWidth="1"/>
    <col min="2579" max="2579" width="5.140625" customWidth="1"/>
    <col min="2580" max="2580" width="7.42578125" customWidth="1"/>
    <col min="2581" max="2581" width="4.140625" customWidth="1"/>
    <col min="2582" max="2582" width="10" customWidth="1"/>
    <col min="2583" max="2583" width="9.28515625" customWidth="1"/>
    <col min="2584" max="2584" width="8.5703125" customWidth="1"/>
    <col min="2585" max="2585" width="6.28515625" customWidth="1"/>
    <col min="2817" max="2817" width="3.28515625" customWidth="1"/>
    <col min="2818" max="2818" width="4.5703125" customWidth="1"/>
    <col min="2819" max="2819" width="3.85546875" customWidth="1"/>
    <col min="2820" max="2820" width="4.5703125" customWidth="1"/>
    <col min="2821" max="2821" width="8.5703125" customWidth="1"/>
    <col min="2822" max="2822" width="4.85546875" customWidth="1"/>
    <col min="2823" max="2824" width="2.28515625" customWidth="1"/>
    <col min="2825" max="2825" width="5.140625" customWidth="1"/>
    <col min="2826" max="2826" width="3.85546875" customWidth="1"/>
    <col min="2827" max="2827" width="4.42578125" customWidth="1"/>
    <col min="2828" max="2828" width="3.140625" customWidth="1"/>
    <col min="2829" max="2829" width="3.42578125" customWidth="1"/>
    <col min="2830" max="2830" width="9.140625" customWidth="1"/>
    <col min="2831" max="2832" width="9.28515625" customWidth="1"/>
    <col min="2833" max="2833" width="6.85546875" customWidth="1"/>
    <col min="2834" max="2834" width="9.42578125" customWidth="1"/>
    <col min="2835" max="2835" width="5.140625" customWidth="1"/>
    <col min="2836" max="2836" width="7.42578125" customWidth="1"/>
    <col min="2837" max="2837" width="4.140625" customWidth="1"/>
    <col min="2838" max="2838" width="10" customWidth="1"/>
    <col min="2839" max="2839" width="9.28515625" customWidth="1"/>
    <col min="2840" max="2840" width="8.5703125" customWidth="1"/>
    <col min="2841" max="2841" width="6.28515625" customWidth="1"/>
    <col min="3073" max="3073" width="3.28515625" customWidth="1"/>
    <col min="3074" max="3074" width="4.5703125" customWidth="1"/>
    <col min="3075" max="3075" width="3.85546875" customWidth="1"/>
    <col min="3076" max="3076" width="4.5703125" customWidth="1"/>
    <col min="3077" max="3077" width="8.5703125" customWidth="1"/>
    <col min="3078" max="3078" width="4.85546875" customWidth="1"/>
    <col min="3079" max="3080" width="2.28515625" customWidth="1"/>
    <col min="3081" max="3081" width="5.140625" customWidth="1"/>
    <col min="3082" max="3082" width="3.85546875" customWidth="1"/>
    <col min="3083" max="3083" width="4.42578125" customWidth="1"/>
    <col min="3084" max="3084" width="3.140625" customWidth="1"/>
    <col min="3085" max="3085" width="3.42578125" customWidth="1"/>
    <col min="3086" max="3086" width="9.140625" customWidth="1"/>
    <col min="3087" max="3088" width="9.28515625" customWidth="1"/>
    <col min="3089" max="3089" width="6.85546875" customWidth="1"/>
    <col min="3090" max="3090" width="9.42578125" customWidth="1"/>
    <col min="3091" max="3091" width="5.140625" customWidth="1"/>
    <col min="3092" max="3092" width="7.42578125" customWidth="1"/>
    <col min="3093" max="3093" width="4.140625" customWidth="1"/>
    <col min="3094" max="3094" width="10" customWidth="1"/>
    <col min="3095" max="3095" width="9.28515625" customWidth="1"/>
    <col min="3096" max="3096" width="8.5703125" customWidth="1"/>
    <col min="3097" max="3097" width="6.28515625" customWidth="1"/>
    <col min="3329" max="3329" width="3.28515625" customWidth="1"/>
    <col min="3330" max="3330" width="4.5703125" customWidth="1"/>
    <col min="3331" max="3331" width="3.85546875" customWidth="1"/>
    <col min="3332" max="3332" width="4.5703125" customWidth="1"/>
    <col min="3333" max="3333" width="8.5703125" customWidth="1"/>
    <col min="3334" max="3334" width="4.85546875" customWidth="1"/>
    <col min="3335" max="3336" width="2.28515625" customWidth="1"/>
    <col min="3337" max="3337" width="5.140625" customWidth="1"/>
    <col min="3338" max="3338" width="3.85546875" customWidth="1"/>
    <col min="3339" max="3339" width="4.42578125" customWidth="1"/>
    <col min="3340" max="3340" width="3.140625" customWidth="1"/>
    <col min="3341" max="3341" width="3.42578125" customWidth="1"/>
    <col min="3342" max="3342" width="9.140625" customWidth="1"/>
    <col min="3343" max="3344" width="9.28515625" customWidth="1"/>
    <col min="3345" max="3345" width="6.85546875" customWidth="1"/>
    <col min="3346" max="3346" width="9.42578125" customWidth="1"/>
    <col min="3347" max="3347" width="5.140625" customWidth="1"/>
    <col min="3348" max="3348" width="7.42578125" customWidth="1"/>
    <col min="3349" max="3349" width="4.140625" customWidth="1"/>
    <col min="3350" max="3350" width="10" customWidth="1"/>
    <col min="3351" max="3351" width="9.28515625" customWidth="1"/>
    <col min="3352" max="3352" width="8.5703125" customWidth="1"/>
    <col min="3353" max="3353" width="6.28515625" customWidth="1"/>
    <col min="3585" max="3585" width="3.28515625" customWidth="1"/>
    <col min="3586" max="3586" width="4.5703125" customWidth="1"/>
    <col min="3587" max="3587" width="3.85546875" customWidth="1"/>
    <col min="3588" max="3588" width="4.5703125" customWidth="1"/>
    <col min="3589" max="3589" width="8.5703125" customWidth="1"/>
    <col min="3590" max="3590" width="4.85546875" customWidth="1"/>
    <col min="3591" max="3592" width="2.28515625" customWidth="1"/>
    <col min="3593" max="3593" width="5.140625" customWidth="1"/>
    <col min="3594" max="3594" width="3.85546875" customWidth="1"/>
    <col min="3595" max="3595" width="4.42578125" customWidth="1"/>
    <col min="3596" max="3596" width="3.140625" customWidth="1"/>
    <col min="3597" max="3597" width="3.42578125" customWidth="1"/>
    <col min="3598" max="3598" width="9.140625" customWidth="1"/>
    <col min="3599" max="3600" width="9.28515625" customWidth="1"/>
    <col min="3601" max="3601" width="6.85546875" customWidth="1"/>
    <col min="3602" max="3602" width="9.42578125" customWidth="1"/>
    <col min="3603" max="3603" width="5.140625" customWidth="1"/>
    <col min="3604" max="3604" width="7.42578125" customWidth="1"/>
    <col min="3605" max="3605" width="4.140625" customWidth="1"/>
    <col min="3606" max="3606" width="10" customWidth="1"/>
    <col min="3607" max="3607" width="9.28515625" customWidth="1"/>
    <col min="3608" max="3608" width="8.5703125" customWidth="1"/>
    <col min="3609" max="3609" width="6.28515625" customWidth="1"/>
    <col min="3841" max="3841" width="3.28515625" customWidth="1"/>
    <col min="3842" max="3842" width="4.5703125" customWidth="1"/>
    <col min="3843" max="3843" width="3.85546875" customWidth="1"/>
    <col min="3844" max="3844" width="4.5703125" customWidth="1"/>
    <col min="3845" max="3845" width="8.5703125" customWidth="1"/>
    <col min="3846" max="3846" width="4.85546875" customWidth="1"/>
    <col min="3847" max="3848" width="2.28515625" customWidth="1"/>
    <col min="3849" max="3849" width="5.140625" customWidth="1"/>
    <col min="3850" max="3850" width="3.85546875" customWidth="1"/>
    <col min="3851" max="3851" width="4.42578125" customWidth="1"/>
    <col min="3852" max="3852" width="3.140625" customWidth="1"/>
    <col min="3853" max="3853" width="3.42578125" customWidth="1"/>
    <col min="3854" max="3854" width="9.140625" customWidth="1"/>
    <col min="3855" max="3856" width="9.28515625" customWidth="1"/>
    <col min="3857" max="3857" width="6.85546875" customWidth="1"/>
    <col min="3858" max="3858" width="9.42578125" customWidth="1"/>
    <col min="3859" max="3859" width="5.140625" customWidth="1"/>
    <col min="3860" max="3860" width="7.42578125" customWidth="1"/>
    <col min="3861" max="3861" width="4.140625" customWidth="1"/>
    <col min="3862" max="3862" width="10" customWidth="1"/>
    <col min="3863" max="3863" width="9.28515625" customWidth="1"/>
    <col min="3864" max="3864" width="8.5703125" customWidth="1"/>
    <col min="3865" max="3865" width="6.28515625" customWidth="1"/>
    <col min="4097" max="4097" width="3.28515625" customWidth="1"/>
    <col min="4098" max="4098" width="4.5703125" customWidth="1"/>
    <col min="4099" max="4099" width="3.85546875" customWidth="1"/>
    <col min="4100" max="4100" width="4.5703125" customWidth="1"/>
    <col min="4101" max="4101" width="8.5703125" customWidth="1"/>
    <col min="4102" max="4102" width="4.85546875" customWidth="1"/>
    <col min="4103" max="4104" width="2.28515625" customWidth="1"/>
    <col min="4105" max="4105" width="5.140625" customWidth="1"/>
    <col min="4106" max="4106" width="3.85546875" customWidth="1"/>
    <col min="4107" max="4107" width="4.42578125" customWidth="1"/>
    <col min="4108" max="4108" width="3.140625" customWidth="1"/>
    <col min="4109" max="4109" width="3.42578125" customWidth="1"/>
    <col min="4110" max="4110" width="9.140625" customWidth="1"/>
    <col min="4111" max="4112" width="9.28515625" customWidth="1"/>
    <col min="4113" max="4113" width="6.85546875" customWidth="1"/>
    <col min="4114" max="4114" width="9.42578125" customWidth="1"/>
    <col min="4115" max="4115" width="5.140625" customWidth="1"/>
    <col min="4116" max="4116" width="7.42578125" customWidth="1"/>
    <col min="4117" max="4117" width="4.140625" customWidth="1"/>
    <col min="4118" max="4118" width="10" customWidth="1"/>
    <col min="4119" max="4119" width="9.28515625" customWidth="1"/>
    <col min="4120" max="4120" width="8.5703125" customWidth="1"/>
    <col min="4121" max="4121" width="6.28515625" customWidth="1"/>
    <col min="4353" max="4353" width="3.28515625" customWidth="1"/>
    <col min="4354" max="4354" width="4.5703125" customWidth="1"/>
    <col min="4355" max="4355" width="3.85546875" customWidth="1"/>
    <col min="4356" max="4356" width="4.5703125" customWidth="1"/>
    <col min="4357" max="4357" width="8.5703125" customWidth="1"/>
    <col min="4358" max="4358" width="4.85546875" customWidth="1"/>
    <col min="4359" max="4360" width="2.28515625" customWidth="1"/>
    <col min="4361" max="4361" width="5.140625" customWidth="1"/>
    <col min="4362" max="4362" width="3.85546875" customWidth="1"/>
    <col min="4363" max="4363" width="4.42578125" customWidth="1"/>
    <col min="4364" max="4364" width="3.140625" customWidth="1"/>
    <col min="4365" max="4365" width="3.42578125" customWidth="1"/>
    <col min="4366" max="4366" width="9.140625" customWidth="1"/>
    <col min="4367" max="4368" width="9.28515625" customWidth="1"/>
    <col min="4369" max="4369" width="6.85546875" customWidth="1"/>
    <col min="4370" max="4370" width="9.42578125" customWidth="1"/>
    <col min="4371" max="4371" width="5.140625" customWidth="1"/>
    <col min="4372" max="4372" width="7.42578125" customWidth="1"/>
    <col min="4373" max="4373" width="4.140625" customWidth="1"/>
    <col min="4374" max="4374" width="10" customWidth="1"/>
    <col min="4375" max="4375" width="9.28515625" customWidth="1"/>
    <col min="4376" max="4376" width="8.5703125" customWidth="1"/>
    <col min="4377" max="4377" width="6.28515625" customWidth="1"/>
    <col min="4609" max="4609" width="3.28515625" customWidth="1"/>
    <col min="4610" max="4610" width="4.5703125" customWidth="1"/>
    <col min="4611" max="4611" width="3.85546875" customWidth="1"/>
    <col min="4612" max="4612" width="4.5703125" customWidth="1"/>
    <col min="4613" max="4613" width="8.5703125" customWidth="1"/>
    <col min="4614" max="4614" width="4.85546875" customWidth="1"/>
    <col min="4615" max="4616" width="2.28515625" customWidth="1"/>
    <col min="4617" max="4617" width="5.140625" customWidth="1"/>
    <col min="4618" max="4618" width="3.85546875" customWidth="1"/>
    <col min="4619" max="4619" width="4.42578125" customWidth="1"/>
    <col min="4620" max="4620" width="3.140625" customWidth="1"/>
    <col min="4621" max="4621" width="3.42578125" customWidth="1"/>
    <col min="4622" max="4622" width="9.140625" customWidth="1"/>
    <col min="4623" max="4624" width="9.28515625" customWidth="1"/>
    <col min="4625" max="4625" width="6.85546875" customWidth="1"/>
    <col min="4626" max="4626" width="9.42578125" customWidth="1"/>
    <col min="4627" max="4627" width="5.140625" customWidth="1"/>
    <col min="4628" max="4628" width="7.42578125" customWidth="1"/>
    <col min="4629" max="4629" width="4.140625" customWidth="1"/>
    <col min="4630" max="4630" width="10" customWidth="1"/>
    <col min="4631" max="4631" width="9.28515625" customWidth="1"/>
    <col min="4632" max="4632" width="8.5703125" customWidth="1"/>
    <col min="4633" max="4633" width="6.28515625" customWidth="1"/>
    <col min="4865" max="4865" width="3.28515625" customWidth="1"/>
    <col min="4866" max="4866" width="4.5703125" customWidth="1"/>
    <col min="4867" max="4867" width="3.85546875" customWidth="1"/>
    <col min="4868" max="4868" width="4.5703125" customWidth="1"/>
    <col min="4869" max="4869" width="8.5703125" customWidth="1"/>
    <col min="4870" max="4870" width="4.85546875" customWidth="1"/>
    <col min="4871" max="4872" width="2.28515625" customWidth="1"/>
    <col min="4873" max="4873" width="5.140625" customWidth="1"/>
    <col min="4874" max="4874" width="3.85546875" customWidth="1"/>
    <col min="4875" max="4875" width="4.42578125" customWidth="1"/>
    <col min="4876" max="4876" width="3.140625" customWidth="1"/>
    <col min="4877" max="4877" width="3.42578125" customWidth="1"/>
    <col min="4878" max="4878" width="9.140625" customWidth="1"/>
    <col min="4879" max="4880" width="9.28515625" customWidth="1"/>
    <col min="4881" max="4881" width="6.85546875" customWidth="1"/>
    <col min="4882" max="4882" width="9.42578125" customWidth="1"/>
    <col min="4883" max="4883" width="5.140625" customWidth="1"/>
    <col min="4884" max="4884" width="7.42578125" customWidth="1"/>
    <col min="4885" max="4885" width="4.140625" customWidth="1"/>
    <col min="4886" max="4886" width="10" customWidth="1"/>
    <col min="4887" max="4887" width="9.28515625" customWidth="1"/>
    <col min="4888" max="4888" width="8.5703125" customWidth="1"/>
    <col min="4889" max="4889" width="6.28515625" customWidth="1"/>
    <col min="5121" max="5121" width="3.28515625" customWidth="1"/>
    <col min="5122" max="5122" width="4.5703125" customWidth="1"/>
    <col min="5123" max="5123" width="3.85546875" customWidth="1"/>
    <col min="5124" max="5124" width="4.5703125" customWidth="1"/>
    <col min="5125" max="5125" width="8.5703125" customWidth="1"/>
    <col min="5126" max="5126" width="4.85546875" customWidth="1"/>
    <col min="5127" max="5128" width="2.28515625" customWidth="1"/>
    <col min="5129" max="5129" width="5.140625" customWidth="1"/>
    <col min="5130" max="5130" width="3.85546875" customWidth="1"/>
    <col min="5131" max="5131" width="4.42578125" customWidth="1"/>
    <col min="5132" max="5132" width="3.140625" customWidth="1"/>
    <col min="5133" max="5133" width="3.42578125" customWidth="1"/>
    <col min="5134" max="5134" width="9.140625" customWidth="1"/>
    <col min="5135" max="5136" width="9.28515625" customWidth="1"/>
    <col min="5137" max="5137" width="6.85546875" customWidth="1"/>
    <col min="5138" max="5138" width="9.42578125" customWidth="1"/>
    <col min="5139" max="5139" width="5.140625" customWidth="1"/>
    <col min="5140" max="5140" width="7.42578125" customWidth="1"/>
    <col min="5141" max="5141" width="4.140625" customWidth="1"/>
    <col min="5142" max="5142" width="10" customWidth="1"/>
    <col min="5143" max="5143" width="9.28515625" customWidth="1"/>
    <col min="5144" max="5144" width="8.5703125" customWidth="1"/>
    <col min="5145" max="5145" width="6.28515625" customWidth="1"/>
    <col min="5377" max="5377" width="3.28515625" customWidth="1"/>
    <col min="5378" max="5378" width="4.5703125" customWidth="1"/>
    <col min="5379" max="5379" width="3.85546875" customWidth="1"/>
    <col min="5380" max="5380" width="4.5703125" customWidth="1"/>
    <col min="5381" max="5381" width="8.5703125" customWidth="1"/>
    <col min="5382" max="5382" width="4.85546875" customWidth="1"/>
    <col min="5383" max="5384" width="2.28515625" customWidth="1"/>
    <col min="5385" max="5385" width="5.140625" customWidth="1"/>
    <col min="5386" max="5386" width="3.85546875" customWidth="1"/>
    <col min="5387" max="5387" width="4.42578125" customWidth="1"/>
    <col min="5388" max="5388" width="3.140625" customWidth="1"/>
    <col min="5389" max="5389" width="3.42578125" customWidth="1"/>
    <col min="5390" max="5390" width="9.140625" customWidth="1"/>
    <col min="5391" max="5392" width="9.28515625" customWidth="1"/>
    <col min="5393" max="5393" width="6.85546875" customWidth="1"/>
    <col min="5394" max="5394" width="9.42578125" customWidth="1"/>
    <col min="5395" max="5395" width="5.140625" customWidth="1"/>
    <col min="5396" max="5396" width="7.42578125" customWidth="1"/>
    <col min="5397" max="5397" width="4.140625" customWidth="1"/>
    <col min="5398" max="5398" width="10" customWidth="1"/>
    <col min="5399" max="5399" width="9.28515625" customWidth="1"/>
    <col min="5400" max="5400" width="8.5703125" customWidth="1"/>
    <col min="5401" max="5401" width="6.28515625" customWidth="1"/>
    <col min="5633" max="5633" width="3.28515625" customWidth="1"/>
    <col min="5634" max="5634" width="4.5703125" customWidth="1"/>
    <col min="5635" max="5635" width="3.85546875" customWidth="1"/>
    <col min="5636" max="5636" width="4.5703125" customWidth="1"/>
    <col min="5637" max="5637" width="8.5703125" customWidth="1"/>
    <col min="5638" max="5638" width="4.85546875" customWidth="1"/>
    <col min="5639" max="5640" width="2.28515625" customWidth="1"/>
    <col min="5641" max="5641" width="5.140625" customWidth="1"/>
    <col min="5642" max="5642" width="3.85546875" customWidth="1"/>
    <col min="5643" max="5643" width="4.42578125" customWidth="1"/>
    <col min="5644" max="5644" width="3.140625" customWidth="1"/>
    <col min="5645" max="5645" width="3.42578125" customWidth="1"/>
    <col min="5646" max="5646" width="9.140625" customWidth="1"/>
    <col min="5647" max="5648" width="9.28515625" customWidth="1"/>
    <col min="5649" max="5649" width="6.85546875" customWidth="1"/>
    <col min="5650" max="5650" width="9.42578125" customWidth="1"/>
    <col min="5651" max="5651" width="5.140625" customWidth="1"/>
    <col min="5652" max="5652" width="7.42578125" customWidth="1"/>
    <col min="5653" max="5653" width="4.140625" customWidth="1"/>
    <col min="5654" max="5654" width="10" customWidth="1"/>
    <col min="5655" max="5655" width="9.28515625" customWidth="1"/>
    <col min="5656" max="5656" width="8.5703125" customWidth="1"/>
    <col min="5657" max="5657" width="6.28515625" customWidth="1"/>
    <col min="5889" max="5889" width="3.28515625" customWidth="1"/>
    <col min="5890" max="5890" width="4.5703125" customWidth="1"/>
    <col min="5891" max="5891" width="3.85546875" customWidth="1"/>
    <col min="5892" max="5892" width="4.5703125" customWidth="1"/>
    <col min="5893" max="5893" width="8.5703125" customWidth="1"/>
    <col min="5894" max="5894" width="4.85546875" customWidth="1"/>
    <col min="5895" max="5896" width="2.28515625" customWidth="1"/>
    <col min="5897" max="5897" width="5.140625" customWidth="1"/>
    <col min="5898" max="5898" width="3.85546875" customWidth="1"/>
    <col min="5899" max="5899" width="4.42578125" customWidth="1"/>
    <col min="5900" max="5900" width="3.140625" customWidth="1"/>
    <col min="5901" max="5901" width="3.42578125" customWidth="1"/>
    <col min="5902" max="5902" width="9.140625" customWidth="1"/>
    <col min="5903" max="5904" width="9.28515625" customWidth="1"/>
    <col min="5905" max="5905" width="6.85546875" customWidth="1"/>
    <col min="5906" max="5906" width="9.42578125" customWidth="1"/>
    <col min="5907" max="5907" width="5.140625" customWidth="1"/>
    <col min="5908" max="5908" width="7.42578125" customWidth="1"/>
    <col min="5909" max="5909" width="4.140625" customWidth="1"/>
    <col min="5910" max="5910" width="10" customWidth="1"/>
    <col min="5911" max="5911" width="9.28515625" customWidth="1"/>
    <col min="5912" max="5912" width="8.5703125" customWidth="1"/>
    <col min="5913" max="5913" width="6.28515625" customWidth="1"/>
    <col min="6145" max="6145" width="3.28515625" customWidth="1"/>
    <col min="6146" max="6146" width="4.5703125" customWidth="1"/>
    <col min="6147" max="6147" width="3.85546875" customWidth="1"/>
    <col min="6148" max="6148" width="4.5703125" customWidth="1"/>
    <col min="6149" max="6149" width="8.5703125" customWidth="1"/>
    <col min="6150" max="6150" width="4.85546875" customWidth="1"/>
    <col min="6151" max="6152" width="2.28515625" customWidth="1"/>
    <col min="6153" max="6153" width="5.140625" customWidth="1"/>
    <col min="6154" max="6154" width="3.85546875" customWidth="1"/>
    <col min="6155" max="6155" width="4.42578125" customWidth="1"/>
    <col min="6156" max="6156" width="3.140625" customWidth="1"/>
    <col min="6157" max="6157" width="3.42578125" customWidth="1"/>
    <col min="6158" max="6158" width="9.140625" customWidth="1"/>
    <col min="6159" max="6160" width="9.28515625" customWidth="1"/>
    <col min="6161" max="6161" width="6.85546875" customWidth="1"/>
    <col min="6162" max="6162" width="9.42578125" customWidth="1"/>
    <col min="6163" max="6163" width="5.140625" customWidth="1"/>
    <col min="6164" max="6164" width="7.42578125" customWidth="1"/>
    <col min="6165" max="6165" width="4.140625" customWidth="1"/>
    <col min="6166" max="6166" width="10" customWidth="1"/>
    <col min="6167" max="6167" width="9.28515625" customWidth="1"/>
    <col min="6168" max="6168" width="8.5703125" customWidth="1"/>
    <col min="6169" max="6169" width="6.28515625" customWidth="1"/>
    <col min="6401" max="6401" width="3.28515625" customWidth="1"/>
    <col min="6402" max="6402" width="4.5703125" customWidth="1"/>
    <col min="6403" max="6403" width="3.85546875" customWidth="1"/>
    <col min="6404" max="6404" width="4.5703125" customWidth="1"/>
    <col min="6405" max="6405" width="8.5703125" customWidth="1"/>
    <col min="6406" max="6406" width="4.85546875" customWidth="1"/>
    <col min="6407" max="6408" width="2.28515625" customWidth="1"/>
    <col min="6409" max="6409" width="5.140625" customWidth="1"/>
    <col min="6410" max="6410" width="3.85546875" customWidth="1"/>
    <col min="6411" max="6411" width="4.42578125" customWidth="1"/>
    <col min="6412" max="6412" width="3.140625" customWidth="1"/>
    <col min="6413" max="6413" width="3.42578125" customWidth="1"/>
    <col min="6414" max="6414" width="9.140625" customWidth="1"/>
    <col min="6415" max="6416" width="9.28515625" customWidth="1"/>
    <col min="6417" max="6417" width="6.85546875" customWidth="1"/>
    <col min="6418" max="6418" width="9.42578125" customWidth="1"/>
    <col min="6419" max="6419" width="5.140625" customWidth="1"/>
    <col min="6420" max="6420" width="7.42578125" customWidth="1"/>
    <col min="6421" max="6421" width="4.140625" customWidth="1"/>
    <col min="6422" max="6422" width="10" customWidth="1"/>
    <col min="6423" max="6423" width="9.28515625" customWidth="1"/>
    <col min="6424" max="6424" width="8.5703125" customWidth="1"/>
    <col min="6425" max="6425" width="6.28515625" customWidth="1"/>
    <col min="6657" max="6657" width="3.28515625" customWidth="1"/>
    <col min="6658" max="6658" width="4.5703125" customWidth="1"/>
    <col min="6659" max="6659" width="3.85546875" customWidth="1"/>
    <col min="6660" max="6660" width="4.5703125" customWidth="1"/>
    <col min="6661" max="6661" width="8.5703125" customWidth="1"/>
    <col min="6662" max="6662" width="4.85546875" customWidth="1"/>
    <col min="6663" max="6664" width="2.28515625" customWidth="1"/>
    <col min="6665" max="6665" width="5.140625" customWidth="1"/>
    <col min="6666" max="6666" width="3.85546875" customWidth="1"/>
    <col min="6667" max="6667" width="4.42578125" customWidth="1"/>
    <col min="6668" max="6668" width="3.140625" customWidth="1"/>
    <col min="6669" max="6669" width="3.42578125" customWidth="1"/>
    <col min="6670" max="6670" width="9.140625" customWidth="1"/>
    <col min="6671" max="6672" width="9.28515625" customWidth="1"/>
    <col min="6673" max="6673" width="6.85546875" customWidth="1"/>
    <col min="6674" max="6674" width="9.42578125" customWidth="1"/>
    <col min="6675" max="6675" width="5.140625" customWidth="1"/>
    <col min="6676" max="6676" width="7.42578125" customWidth="1"/>
    <col min="6677" max="6677" width="4.140625" customWidth="1"/>
    <col min="6678" max="6678" width="10" customWidth="1"/>
    <col min="6679" max="6679" width="9.28515625" customWidth="1"/>
    <col min="6680" max="6680" width="8.5703125" customWidth="1"/>
    <col min="6681" max="6681" width="6.28515625" customWidth="1"/>
    <col min="6913" max="6913" width="3.28515625" customWidth="1"/>
    <col min="6914" max="6914" width="4.5703125" customWidth="1"/>
    <col min="6915" max="6915" width="3.85546875" customWidth="1"/>
    <col min="6916" max="6916" width="4.5703125" customWidth="1"/>
    <col min="6917" max="6917" width="8.5703125" customWidth="1"/>
    <col min="6918" max="6918" width="4.85546875" customWidth="1"/>
    <col min="6919" max="6920" width="2.28515625" customWidth="1"/>
    <col min="6921" max="6921" width="5.140625" customWidth="1"/>
    <col min="6922" max="6922" width="3.85546875" customWidth="1"/>
    <col min="6923" max="6923" width="4.42578125" customWidth="1"/>
    <col min="6924" max="6924" width="3.140625" customWidth="1"/>
    <col min="6925" max="6925" width="3.42578125" customWidth="1"/>
    <col min="6926" max="6926" width="9.140625" customWidth="1"/>
    <col min="6927" max="6928" width="9.28515625" customWidth="1"/>
    <col min="6929" max="6929" width="6.85546875" customWidth="1"/>
    <col min="6930" max="6930" width="9.42578125" customWidth="1"/>
    <col min="6931" max="6931" width="5.140625" customWidth="1"/>
    <col min="6932" max="6932" width="7.42578125" customWidth="1"/>
    <col min="6933" max="6933" width="4.140625" customWidth="1"/>
    <col min="6934" max="6934" width="10" customWidth="1"/>
    <col min="6935" max="6935" width="9.28515625" customWidth="1"/>
    <col min="6936" max="6936" width="8.5703125" customWidth="1"/>
    <col min="6937" max="6937" width="6.28515625" customWidth="1"/>
    <col min="7169" max="7169" width="3.28515625" customWidth="1"/>
    <col min="7170" max="7170" width="4.5703125" customWidth="1"/>
    <col min="7171" max="7171" width="3.85546875" customWidth="1"/>
    <col min="7172" max="7172" width="4.5703125" customWidth="1"/>
    <col min="7173" max="7173" width="8.5703125" customWidth="1"/>
    <col min="7174" max="7174" width="4.85546875" customWidth="1"/>
    <col min="7175" max="7176" width="2.28515625" customWidth="1"/>
    <col min="7177" max="7177" width="5.140625" customWidth="1"/>
    <col min="7178" max="7178" width="3.85546875" customWidth="1"/>
    <col min="7179" max="7179" width="4.42578125" customWidth="1"/>
    <col min="7180" max="7180" width="3.140625" customWidth="1"/>
    <col min="7181" max="7181" width="3.42578125" customWidth="1"/>
    <col min="7182" max="7182" width="9.140625" customWidth="1"/>
    <col min="7183" max="7184" width="9.28515625" customWidth="1"/>
    <col min="7185" max="7185" width="6.85546875" customWidth="1"/>
    <col min="7186" max="7186" width="9.42578125" customWidth="1"/>
    <col min="7187" max="7187" width="5.140625" customWidth="1"/>
    <col min="7188" max="7188" width="7.42578125" customWidth="1"/>
    <col min="7189" max="7189" width="4.140625" customWidth="1"/>
    <col min="7190" max="7190" width="10" customWidth="1"/>
    <col min="7191" max="7191" width="9.28515625" customWidth="1"/>
    <col min="7192" max="7192" width="8.5703125" customWidth="1"/>
    <col min="7193" max="7193" width="6.28515625" customWidth="1"/>
    <col min="7425" max="7425" width="3.28515625" customWidth="1"/>
    <col min="7426" max="7426" width="4.5703125" customWidth="1"/>
    <col min="7427" max="7427" width="3.85546875" customWidth="1"/>
    <col min="7428" max="7428" width="4.5703125" customWidth="1"/>
    <col min="7429" max="7429" width="8.5703125" customWidth="1"/>
    <col min="7430" max="7430" width="4.85546875" customWidth="1"/>
    <col min="7431" max="7432" width="2.28515625" customWidth="1"/>
    <col min="7433" max="7433" width="5.140625" customWidth="1"/>
    <col min="7434" max="7434" width="3.85546875" customWidth="1"/>
    <col min="7435" max="7435" width="4.42578125" customWidth="1"/>
    <col min="7436" max="7436" width="3.140625" customWidth="1"/>
    <col min="7437" max="7437" width="3.42578125" customWidth="1"/>
    <col min="7438" max="7438" width="9.140625" customWidth="1"/>
    <col min="7439" max="7440" width="9.28515625" customWidth="1"/>
    <col min="7441" max="7441" width="6.85546875" customWidth="1"/>
    <col min="7442" max="7442" width="9.42578125" customWidth="1"/>
    <col min="7443" max="7443" width="5.140625" customWidth="1"/>
    <col min="7444" max="7444" width="7.42578125" customWidth="1"/>
    <col min="7445" max="7445" width="4.140625" customWidth="1"/>
    <col min="7446" max="7446" width="10" customWidth="1"/>
    <col min="7447" max="7447" width="9.28515625" customWidth="1"/>
    <col min="7448" max="7448" width="8.5703125" customWidth="1"/>
    <col min="7449" max="7449" width="6.28515625" customWidth="1"/>
    <col min="7681" max="7681" width="3.28515625" customWidth="1"/>
    <col min="7682" max="7682" width="4.5703125" customWidth="1"/>
    <col min="7683" max="7683" width="3.85546875" customWidth="1"/>
    <col min="7684" max="7684" width="4.5703125" customWidth="1"/>
    <col min="7685" max="7685" width="8.5703125" customWidth="1"/>
    <col min="7686" max="7686" width="4.85546875" customWidth="1"/>
    <col min="7687" max="7688" width="2.28515625" customWidth="1"/>
    <col min="7689" max="7689" width="5.140625" customWidth="1"/>
    <col min="7690" max="7690" width="3.85546875" customWidth="1"/>
    <col min="7691" max="7691" width="4.42578125" customWidth="1"/>
    <col min="7692" max="7692" width="3.140625" customWidth="1"/>
    <col min="7693" max="7693" width="3.42578125" customWidth="1"/>
    <col min="7694" max="7694" width="9.140625" customWidth="1"/>
    <col min="7695" max="7696" width="9.28515625" customWidth="1"/>
    <col min="7697" max="7697" width="6.85546875" customWidth="1"/>
    <col min="7698" max="7698" width="9.42578125" customWidth="1"/>
    <col min="7699" max="7699" width="5.140625" customWidth="1"/>
    <col min="7700" max="7700" width="7.42578125" customWidth="1"/>
    <col min="7701" max="7701" width="4.140625" customWidth="1"/>
    <col min="7702" max="7702" width="10" customWidth="1"/>
    <col min="7703" max="7703" width="9.28515625" customWidth="1"/>
    <col min="7704" max="7704" width="8.5703125" customWidth="1"/>
    <col min="7705" max="7705" width="6.28515625" customWidth="1"/>
    <col min="7937" max="7937" width="3.28515625" customWidth="1"/>
    <col min="7938" max="7938" width="4.5703125" customWidth="1"/>
    <col min="7939" max="7939" width="3.85546875" customWidth="1"/>
    <col min="7940" max="7940" width="4.5703125" customWidth="1"/>
    <col min="7941" max="7941" width="8.5703125" customWidth="1"/>
    <col min="7942" max="7942" width="4.85546875" customWidth="1"/>
    <col min="7943" max="7944" width="2.28515625" customWidth="1"/>
    <col min="7945" max="7945" width="5.140625" customWidth="1"/>
    <col min="7946" max="7946" width="3.85546875" customWidth="1"/>
    <col min="7947" max="7947" width="4.42578125" customWidth="1"/>
    <col min="7948" max="7948" width="3.140625" customWidth="1"/>
    <col min="7949" max="7949" width="3.42578125" customWidth="1"/>
    <col min="7950" max="7950" width="9.140625" customWidth="1"/>
    <col min="7951" max="7952" width="9.28515625" customWidth="1"/>
    <col min="7953" max="7953" width="6.85546875" customWidth="1"/>
    <col min="7954" max="7954" width="9.42578125" customWidth="1"/>
    <col min="7955" max="7955" width="5.140625" customWidth="1"/>
    <col min="7956" max="7956" width="7.42578125" customWidth="1"/>
    <col min="7957" max="7957" width="4.140625" customWidth="1"/>
    <col min="7958" max="7958" width="10" customWidth="1"/>
    <col min="7959" max="7959" width="9.28515625" customWidth="1"/>
    <col min="7960" max="7960" width="8.5703125" customWidth="1"/>
    <col min="7961" max="7961" width="6.28515625" customWidth="1"/>
    <col min="8193" max="8193" width="3.28515625" customWidth="1"/>
    <col min="8194" max="8194" width="4.5703125" customWidth="1"/>
    <col min="8195" max="8195" width="3.85546875" customWidth="1"/>
    <col min="8196" max="8196" width="4.5703125" customWidth="1"/>
    <col min="8197" max="8197" width="8.5703125" customWidth="1"/>
    <col min="8198" max="8198" width="4.85546875" customWidth="1"/>
    <col min="8199" max="8200" width="2.28515625" customWidth="1"/>
    <col min="8201" max="8201" width="5.140625" customWidth="1"/>
    <col min="8202" max="8202" width="3.85546875" customWidth="1"/>
    <col min="8203" max="8203" width="4.42578125" customWidth="1"/>
    <col min="8204" max="8204" width="3.140625" customWidth="1"/>
    <col min="8205" max="8205" width="3.42578125" customWidth="1"/>
    <col min="8206" max="8206" width="9.140625" customWidth="1"/>
    <col min="8207" max="8208" width="9.28515625" customWidth="1"/>
    <col min="8209" max="8209" width="6.85546875" customWidth="1"/>
    <col min="8210" max="8210" width="9.42578125" customWidth="1"/>
    <col min="8211" max="8211" width="5.140625" customWidth="1"/>
    <col min="8212" max="8212" width="7.42578125" customWidth="1"/>
    <col min="8213" max="8213" width="4.140625" customWidth="1"/>
    <col min="8214" max="8214" width="10" customWidth="1"/>
    <col min="8215" max="8215" width="9.28515625" customWidth="1"/>
    <col min="8216" max="8216" width="8.5703125" customWidth="1"/>
    <col min="8217" max="8217" width="6.28515625" customWidth="1"/>
    <col min="8449" max="8449" width="3.28515625" customWidth="1"/>
    <col min="8450" max="8450" width="4.5703125" customWidth="1"/>
    <col min="8451" max="8451" width="3.85546875" customWidth="1"/>
    <col min="8452" max="8452" width="4.5703125" customWidth="1"/>
    <col min="8453" max="8453" width="8.5703125" customWidth="1"/>
    <col min="8454" max="8454" width="4.85546875" customWidth="1"/>
    <col min="8455" max="8456" width="2.28515625" customWidth="1"/>
    <col min="8457" max="8457" width="5.140625" customWidth="1"/>
    <col min="8458" max="8458" width="3.85546875" customWidth="1"/>
    <col min="8459" max="8459" width="4.42578125" customWidth="1"/>
    <col min="8460" max="8460" width="3.140625" customWidth="1"/>
    <col min="8461" max="8461" width="3.42578125" customWidth="1"/>
    <col min="8462" max="8462" width="9.140625" customWidth="1"/>
    <col min="8463" max="8464" width="9.28515625" customWidth="1"/>
    <col min="8465" max="8465" width="6.85546875" customWidth="1"/>
    <col min="8466" max="8466" width="9.42578125" customWidth="1"/>
    <col min="8467" max="8467" width="5.140625" customWidth="1"/>
    <col min="8468" max="8468" width="7.42578125" customWidth="1"/>
    <col min="8469" max="8469" width="4.140625" customWidth="1"/>
    <col min="8470" max="8470" width="10" customWidth="1"/>
    <col min="8471" max="8471" width="9.28515625" customWidth="1"/>
    <col min="8472" max="8472" width="8.5703125" customWidth="1"/>
    <col min="8473" max="8473" width="6.28515625" customWidth="1"/>
    <col min="8705" max="8705" width="3.28515625" customWidth="1"/>
    <col min="8706" max="8706" width="4.5703125" customWidth="1"/>
    <col min="8707" max="8707" width="3.85546875" customWidth="1"/>
    <col min="8708" max="8708" width="4.5703125" customWidth="1"/>
    <col min="8709" max="8709" width="8.5703125" customWidth="1"/>
    <col min="8710" max="8710" width="4.85546875" customWidth="1"/>
    <col min="8711" max="8712" width="2.28515625" customWidth="1"/>
    <col min="8713" max="8713" width="5.140625" customWidth="1"/>
    <col min="8714" max="8714" width="3.85546875" customWidth="1"/>
    <col min="8715" max="8715" width="4.42578125" customWidth="1"/>
    <col min="8716" max="8716" width="3.140625" customWidth="1"/>
    <col min="8717" max="8717" width="3.42578125" customWidth="1"/>
    <col min="8718" max="8718" width="9.140625" customWidth="1"/>
    <col min="8719" max="8720" width="9.28515625" customWidth="1"/>
    <col min="8721" max="8721" width="6.85546875" customWidth="1"/>
    <col min="8722" max="8722" width="9.42578125" customWidth="1"/>
    <col min="8723" max="8723" width="5.140625" customWidth="1"/>
    <col min="8724" max="8724" width="7.42578125" customWidth="1"/>
    <col min="8725" max="8725" width="4.140625" customWidth="1"/>
    <col min="8726" max="8726" width="10" customWidth="1"/>
    <col min="8727" max="8727" width="9.28515625" customWidth="1"/>
    <col min="8728" max="8728" width="8.5703125" customWidth="1"/>
    <col min="8729" max="8729" width="6.28515625" customWidth="1"/>
    <col min="8961" max="8961" width="3.28515625" customWidth="1"/>
    <col min="8962" max="8962" width="4.5703125" customWidth="1"/>
    <col min="8963" max="8963" width="3.85546875" customWidth="1"/>
    <col min="8964" max="8964" width="4.5703125" customWidth="1"/>
    <col min="8965" max="8965" width="8.5703125" customWidth="1"/>
    <col min="8966" max="8966" width="4.85546875" customWidth="1"/>
    <col min="8967" max="8968" width="2.28515625" customWidth="1"/>
    <col min="8969" max="8969" width="5.140625" customWidth="1"/>
    <col min="8970" max="8970" width="3.85546875" customWidth="1"/>
    <col min="8971" max="8971" width="4.42578125" customWidth="1"/>
    <col min="8972" max="8972" width="3.140625" customWidth="1"/>
    <col min="8973" max="8973" width="3.42578125" customWidth="1"/>
    <col min="8974" max="8974" width="9.140625" customWidth="1"/>
    <col min="8975" max="8976" width="9.28515625" customWidth="1"/>
    <col min="8977" max="8977" width="6.85546875" customWidth="1"/>
    <col min="8978" max="8978" width="9.42578125" customWidth="1"/>
    <col min="8979" max="8979" width="5.140625" customWidth="1"/>
    <col min="8980" max="8980" width="7.42578125" customWidth="1"/>
    <col min="8981" max="8981" width="4.140625" customWidth="1"/>
    <col min="8982" max="8982" width="10" customWidth="1"/>
    <col min="8983" max="8983" width="9.28515625" customWidth="1"/>
    <col min="8984" max="8984" width="8.5703125" customWidth="1"/>
    <col min="8985" max="8985" width="6.28515625" customWidth="1"/>
    <col min="9217" max="9217" width="3.28515625" customWidth="1"/>
    <col min="9218" max="9218" width="4.5703125" customWidth="1"/>
    <col min="9219" max="9219" width="3.85546875" customWidth="1"/>
    <col min="9220" max="9220" width="4.5703125" customWidth="1"/>
    <col min="9221" max="9221" width="8.5703125" customWidth="1"/>
    <col min="9222" max="9222" width="4.85546875" customWidth="1"/>
    <col min="9223" max="9224" width="2.28515625" customWidth="1"/>
    <col min="9225" max="9225" width="5.140625" customWidth="1"/>
    <col min="9226" max="9226" width="3.85546875" customWidth="1"/>
    <col min="9227" max="9227" width="4.42578125" customWidth="1"/>
    <col min="9228" max="9228" width="3.140625" customWidth="1"/>
    <col min="9229" max="9229" width="3.42578125" customWidth="1"/>
    <col min="9230" max="9230" width="9.140625" customWidth="1"/>
    <col min="9231" max="9232" width="9.28515625" customWidth="1"/>
    <col min="9233" max="9233" width="6.85546875" customWidth="1"/>
    <col min="9234" max="9234" width="9.42578125" customWidth="1"/>
    <col min="9235" max="9235" width="5.140625" customWidth="1"/>
    <col min="9236" max="9236" width="7.42578125" customWidth="1"/>
    <col min="9237" max="9237" width="4.140625" customWidth="1"/>
    <col min="9238" max="9238" width="10" customWidth="1"/>
    <col min="9239" max="9239" width="9.28515625" customWidth="1"/>
    <col min="9240" max="9240" width="8.5703125" customWidth="1"/>
    <col min="9241" max="9241" width="6.28515625" customWidth="1"/>
    <col min="9473" max="9473" width="3.28515625" customWidth="1"/>
    <col min="9474" max="9474" width="4.5703125" customWidth="1"/>
    <col min="9475" max="9475" width="3.85546875" customWidth="1"/>
    <col min="9476" max="9476" width="4.5703125" customWidth="1"/>
    <col min="9477" max="9477" width="8.5703125" customWidth="1"/>
    <col min="9478" max="9478" width="4.85546875" customWidth="1"/>
    <col min="9479" max="9480" width="2.28515625" customWidth="1"/>
    <col min="9481" max="9481" width="5.140625" customWidth="1"/>
    <col min="9482" max="9482" width="3.85546875" customWidth="1"/>
    <col min="9483" max="9483" width="4.42578125" customWidth="1"/>
    <col min="9484" max="9484" width="3.140625" customWidth="1"/>
    <col min="9485" max="9485" width="3.42578125" customWidth="1"/>
    <col min="9486" max="9486" width="9.140625" customWidth="1"/>
    <col min="9487" max="9488" width="9.28515625" customWidth="1"/>
    <col min="9489" max="9489" width="6.85546875" customWidth="1"/>
    <col min="9490" max="9490" width="9.42578125" customWidth="1"/>
    <col min="9491" max="9491" width="5.140625" customWidth="1"/>
    <col min="9492" max="9492" width="7.42578125" customWidth="1"/>
    <col min="9493" max="9493" width="4.140625" customWidth="1"/>
    <col min="9494" max="9494" width="10" customWidth="1"/>
    <col min="9495" max="9495" width="9.28515625" customWidth="1"/>
    <col min="9496" max="9496" width="8.5703125" customWidth="1"/>
    <col min="9497" max="9497" width="6.28515625" customWidth="1"/>
    <col min="9729" max="9729" width="3.28515625" customWidth="1"/>
    <col min="9730" max="9730" width="4.5703125" customWidth="1"/>
    <col min="9731" max="9731" width="3.85546875" customWidth="1"/>
    <col min="9732" max="9732" width="4.5703125" customWidth="1"/>
    <col min="9733" max="9733" width="8.5703125" customWidth="1"/>
    <col min="9734" max="9734" width="4.85546875" customWidth="1"/>
    <col min="9735" max="9736" width="2.28515625" customWidth="1"/>
    <col min="9737" max="9737" width="5.140625" customWidth="1"/>
    <col min="9738" max="9738" width="3.85546875" customWidth="1"/>
    <col min="9739" max="9739" width="4.42578125" customWidth="1"/>
    <col min="9740" max="9740" width="3.140625" customWidth="1"/>
    <col min="9741" max="9741" width="3.42578125" customWidth="1"/>
    <col min="9742" max="9742" width="9.140625" customWidth="1"/>
    <col min="9743" max="9744" width="9.28515625" customWidth="1"/>
    <col min="9745" max="9745" width="6.85546875" customWidth="1"/>
    <col min="9746" max="9746" width="9.42578125" customWidth="1"/>
    <col min="9747" max="9747" width="5.140625" customWidth="1"/>
    <col min="9748" max="9748" width="7.42578125" customWidth="1"/>
    <col min="9749" max="9749" width="4.140625" customWidth="1"/>
    <col min="9750" max="9750" width="10" customWidth="1"/>
    <col min="9751" max="9751" width="9.28515625" customWidth="1"/>
    <col min="9752" max="9752" width="8.5703125" customWidth="1"/>
    <col min="9753" max="9753" width="6.28515625" customWidth="1"/>
    <col min="9985" max="9985" width="3.28515625" customWidth="1"/>
    <col min="9986" max="9986" width="4.5703125" customWidth="1"/>
    <col min="9987" max="9987" width="3.85546875" customWidth="1"/>
    <col min="9988" max="9988" width="4.5703125" customWidth="1"/>
    <col min="9989" max="9989" width="8.5703125" customWidth="1"/>
    <col min="9990" max="9990" width="4.85546875" customWidth="1"/>
    <col min="9991" max="9992" width="2.28515625" customWidth="1"/>
    <col min="9993" max="9993" width="5.140625" customWidth="1"/>
    <col min="9994" max="9994" width="3.85546875" customWidth="1"/>
    <col min="9995" max="9995" width="4.42578125" customWidth="1"/>
    <col min="9996" max="9996" width="3.140625" customWidth="1"/>
    <col min="9997" max="9997" width="3.42578125" customWidth="1"/>
    <col min="9998" max="9998" width="9.140625" customWidth="1"/>
    <col min="9999" max="10000" width="9.28515625" customWidth="1"/>
    <col min="10001" max="10001" width="6.85546875" customWidth="1"/>
    <col min="10002" max="10002" width="9.42578125" customWidth="1"/>
    <col min="10003" max="10003" width="5.140625" customWidth="1"/>
    <col min="10004" max="10004" width="7.42578125" customWidth="1"/>
    <col min="10005" max="10005" width="4.140625" customWidth="1"/>
    <col min="10006" max="10006" width="10" customWidth="1"/>
    <col min="10007" max="10007" width="9.28515625" customWidth="1"/>
    <col min="10008" max="10008" width="8.5703125" customWidth="1"/>
    <col min="10009" max="10009" width="6.28515625" customWidth="1"/>
    <col min="10241" max="10241" width="3.28515625" customWidth="1"/>
    <col min="10242" max="10242" width="4.5703125" customWidth="1"/>
    <col min="10243" max="10243" width="3.85546875" customWidth="1"/>
    <col min="10244" max="10244" width="4.5703125" customWidth="1"/>
    <col min="10245" max="10245" width="8.5703125" customWidth="1"/>
    <col min="10246" max="10246" width="4.85546875" customWidth="1"/>
    <col min="10247" max="10248" width="2.28515625" customWidth="1"/>
    <col min="10249" max="10249" width="5.140625" customWidth="1"/>
    <col min="10250" max="10250" width="3.85546875" customWidth="1"/>
    <col min="10251" max="10251" width="4.42578125" customWidth="1"/>
    <col min="10252" max="10252" width="3.140625" customWidth="1"/>
    <col min="10253" max="10253" width="3.42578125" customWidth="1"/>
    <col min="10254" max="10254" width="9.140625" customWidth="1"/>
    <col min="10255" max="10256" width="9.28515625" customWidth="1"/>
    <col min="10257" max="10257" width="6.85546875" customWidth="1"/>
    <col min="10258" max="10258" width="9.42578125" customWidth="1"/>
    <col min="10259" max="10259" width="5.140625" customWidth="1"/>
    <col min="10260" max="10260" width="7.42578125" customWidth="1"/>
    <col min="10261" max="10261" width="4.140625" customWidth="1"/>
    <col min="10262" max="10262" width="10" customWidth="1"/>
    <col min="10263" max="10263" width="9.28515625" customWidth="1"/>
    <col min="10264" max="10264" width="8.5703125" customWidth="1"/>
    <col min="10265" max="10265" width="6.28515625" customWidth="1"/>
    <col min="10497" max="10497" width="3.28515625" customWidth="1"/>
    <col min="10498" max="10498" width="4.5703125" customWidth="1"/>
    <col min="10499" max="10499" width="3.85546875" customWidth="1"/>
    <col min="10500" max="10500" width="4.5703125" customWidth="1"/>
    <col min="10501" max="10501" width="8.5703125" customWidth="1"/>
    <col min="10502" max="10502" width="4.85546875" customWidth="1"/>
    <col min="10503" max="10504" width="2.28515625" customWidth="1"/>
    <col min="10505" max="10505" width="5.140625" customWidth="1"/>
    <col min="10506" max="10506" width="3.85546875" customWidth="1"/>
    <col min="10507" max="10507" width="4.42578125" customWidth="1"/>
    <col min="10508" max="10508" width="3.140625" customWidth="1"/>
    <col min="10509" max="10509" width="3.42578125" customWidth="1"/>
    <col min="10510" max="10510" width="9.140625" customWidth="1"/>
    <col min="10511" max="10512" width="9.28515625" customWidth="1"/>
    <col min="10513" max="10513" width="6.85546875" customWidth="1"/>
    <col min="10514" max="10514" width="9.42578125" customWidth="1"/>
    <col min="10515" max="10515" width="5.140625" customWidth="1"/>
    <col min="10516" max="10516" width="7.42578125" customWidth="1"/>
    <col min="10517" max="10517" width="4.140625" customWidth="1"/>
    <col min="10518" max="10518" width="10" customWidth="1"/>
    <col min="10519" max="10519" width="9.28515625" customWidth="1"/>
    <col min="10520" max="10520" width="8.5703125" customWidth="1"/>
    <col min="10521" max="10521" width="6.28515625" customWidth="1"/>
    <col min="10753" max="10753" width="3.28515625" customWidth="1"/>
    <col min="10754" max="10754" width="4.5703125" customWidth="1"/>
    <col min="10755" max="10755" width="3.85546875" customWidth="1"/>
    <col min="10756" max="10756" width="4.5703125" customWidth="1"/>
    <col min="10757" max="10757" width="8.5703125" customWidth="1"/>
    <col min="10758" max="10758" width="4.85546875" customWidth="1"/>
    <col min="10759" max="10760" width="2.28515625" customWidth="1"/>
    <col min="10761" max="10761" width="5.140625" customWidth="1"/>
    <col min="10762" max="10762" width="3.85546875" customWidth="1"/>
    <col min="10763" max="10763" width="4.42578125" customWidth="1"/>
    <col min="10764" max="10764" width="3.140625" customWidth="1"/>
    <col min="10765" max="10765" width="3.42578125" customWidth="1"/>
    <col min="10766" max="10766" width="9.140625" customWidth="1"/>
    <col min="10767" max="10768" width="9.28515625" customWidth="1"/>
    <col min="10769" max="10769" width="6.85546875" customWidth="1"/>
    <col min="10770" max="10770" width="9.42578125" customWidth="1"/>
    <col min="10771" max="10771" width="5.140625" customWidth="1"/>
    <col min="10772" max="10772" width="7.42578125" customWidth="1"/>
    <col min="10773" max="10773" width="4.140625" customWidth="1"/>
    <col min="10774" max="10774" width="10" customWidth="1"/>
    <col min="10775" max="10775" width="9.28515625" customWidth="1"/>
    <col min="10776" max="10776" width="8.5703125" customWidth="1"/>
    <col min="10777" max="10777" width="6.28515625" customWidth="1"/>
    <col min="11009" max="11009" width="3.28515625" customWidth="1"/>
    <col min="11010" max="11010" width="4.5703125" customWidth="1"/>
    <col min="11011" max="11011" width="3.85546875" customWidth="1"/>
    <col min="11012" max="11012" width="4.5703125" customWidth="1"/>
    <col min="11013" max="11013" width="8.5703125" customWidth="1"/>
    <col min="11014" max="11014" width="4.85546875" customWidth="1"/>
    <col min="11015" max="11016" width="2.28515625" customWidth="1"/>
    <col min="11017" max="11017" width="5.140625" customWidth="1"/>
    <col min="11018" max="11018" width="3.85546875" customWidth="1"/>
    <col min="11019" max="11019" width="4.42578125" customWidth="1"/>
    <col min="11020" max="11020" width="3.140625" customWidth="1"/>
    <col min="11021" max="11021" width="3.42578125" customWidth="1"/>
    <col min="11022" max="11022" width="9.140625" customWidth="1"/>
    <col min="11023" max="11024" width="9.28515625" customWidth="1"/>
    <col min="11025" max="11025" width="6.85546875" customWidth="1"/>
    <col min="11026" max="11026" width="9.42578125" customWidth="1"/>
    <col min="11027" max="11027" width="5.140625" customWidth="1"/>
    <col min="11028" max="11028" width="7.42578125" customWidth="1"/>
    <col min="11029" max="11029" width="4.140625" customWidth="1"/>
    <col min="11030" max="11030" width="10" customWidth="1"/>
    <col min="11031" max="11031" width="9.28515625" customWidth="1"/>
    <col min="11032" max="11032" width="8.5703125" customWidth="1"/>
    <col min="11033" max="11033" width="6.28515625" customWidth="1"/>
    <col min="11265" max="11265" width="3.28515625" customWidth="1"/>
    <col min="11266" max="11266" width="4.5703125" customWidth="1"/>
    <col min="11267" max="11267" width="3.85546875" customWidth="1"/>
    <col min="11268" max="11268" width="4.5703125" customWidth="1"/>
    <col min="11269" max="11269" width="8.5703125" customWidth="1"/>
    <col min="11270" max="11270" width="4.85546875" customWidth="1"/>
    <col min="11271" max="11272" width="2.28515625" customWidth="1"/>
    <col min="11273" max="11273" width="5.140625" customWidth="1"/>
    <col min="11274" max="11274" width="3.85546875" customWidth="1"/>
    <col min="11275" max="11275" width="4.42578125" customWidth="1"/>
    <col min="11276" max="11276" width="3.140625" customWidth="1"/>
    <col min="11277" max="11277" width="3.42578125" customWidth="1"/>
    <col min="11278" max="11278" width="9.140625" customWidth="1"/>
    <col min="11279" max="11280" width="9.28515625" customWidth="1"/>
    <col min="11281" max="11281" width="6.85546875" customWidth="1"/>
    <col min="11282" max="11282" width="9.42578125" customWidth="1"/>
    <col min="11283" max="11283" width="5.140625" customWidth="1"/>
    <col min="11284" max="11284" width="7.42578125" customWidth="1"/>
    <col min="11285" max="11285" width="4.140625" customWidth="1"/>
    <col min="11286" max="11286" width="10" customWidth="1"/>
    <col min="11287" max="11287" width="9.28515625" customWidth="1"/>
    <col min="11288" max="11288" width="8.5703125" customWidth="1"/>
    <col min="11289" max="11289" width="6.28515625" customWidth="1"/>
    <col min="11521" max="11521" width="3.28515625" customWidth="1"/>
    <col min="11522" max="11522" width="4.5703125" customWidth="1"/>
    <col min="11523" max="11523" width="3.85546875" customWidth="1"/>
    <col min="11524" max="11524" width="4.5703125" customWidth="1"/>
    <col min="11525" max="11525" width="8.5703125" customWidth="1"/>
    <col min="11526" max="11526" width="4.85546875" customWidth="1"/>
    <col min="11527" max="11528" width="2.28515625" customWidth="1"/>
    <col min="11529" max="11529" width="5.140625" customWidth="1"/>
    <col min="11530" max="11530" width="3.85546875" customWidth="1"/>
    <col min="11531" max="11531" width="4.42578125" customWidth="1"/>
    <col min="11532" max="11532" width="3.140625" customWidth="1"/>
    <col min="11533" max="11533" width="3.42578125" customWidth="1"/>
    <col min="11534" max="11534" width="9.140625" customWidth="1"/>
    <col min="11535" max="11536" width="9.28515625" customWidth="1"/>
    <col min="11537" max="11537" width="6.85546875" customWidth="1"/>
    <col min="11538" max="11538" width="9.42578125" customWidth="1"/>
    <col min="11539" max="11539" width="5.140625" customWidth="1"/>
    <col min="11540" max="11540" width="7.42578125" customWidth="1"/>
    <col min="11541" max="11541" width="4.140625" customWidth="1"/>
    <col min="11542" max="11542" width="10" customWidth="1"/>
    <col min="11543" max="11543" width="9.28515625" customWidth="1"/>
    <col min="11544" max="11544" width="8.5703125" customWidth="1"/>
    <col min="11545" max="11545" width="6.28515625" customWidth="1"/>
    <col min="11777" max="11777" width="3.28515625" customWidth="1"/>
    <col min="11778" max="11778" width="4.5703125" customWidth="1"/>
    <col min="11779" max="11779" width="3.85546875" customWidth="1"/>
    <col min="11780" max="11780" width="4.5703125" customWidth="1"/>
    <col min="11781" max="11781" width="8.5703125" customWidth="1"/>
    <col min="11782" max="11782" width="4.85546875" customWidth="1"/>
    <col min="11783" max="11784" width="2.28515625" customWidth="1"/>
    <col min="11785" max="11785" width="5.140625" customWidth="1"/>
    <col min="11786" max="11786" width="3.85546875" customWidth="1"/>
    <col min="11787" max="11787" width="4.42578125" customWidth="1"/>
    <col min="11788" max="11788" width="3.140625" customWidth="1"/>
    <col min="11789" max="11789" width="3.42578125" customWidth="1"/>
    <col min="11790" max="11790" width="9.140625" customWidth="1"/>
    <col min="11791" max="11792" width="9.28515625" customWidth="1"/>
    <col min="11793" max="11793" width="6.85546875" customWidth="1"/>
    <col min="11794" max="11794" width="9.42578125" customWidth="1"/>
    <col min="11795" max="11795" width="5.140625" customWidth="1"/>
    <col min="11796" max="11796" width="7.42578125" customWidth="1"/>
    <col min="11797" max="11797" width="4.140625" customWidth="1"/>
    <col min="11798" max="11798" width="10" customWidth="1"/>
    <col min="11799" max="11799" width="9.28515625" customWidth="1"/>
    <col min="11800" max="11800" width="8.5703125" customWidth="1"/>
    <col min="11801" max="11801" width="6.28515625" customWidth="1"/>
    <col min="12033" max="12033" width="3.28515625" customWidth="1"/>
    <col min="12034" max="12034" width="4.5703125" customWidth="1"/>
    <col min="12035" max="12035" width="3.85546875" customWidth="1"/>
    <col min="12036" max="12036" width="4.5703125" customWidth="1"/>
    <col min="12037" max="12037" width="8.5703125" customWidth="1"/>
    <col min="12038" max="12038" width="4.85546875" customWidth="1"/>
    <col min="12039" max="12040" width="2.28515625" customWidth="1"/>
    <col min="12041" max="12041" width="5.140625" customWidth="1"/>
    <col min="12042" max="12042" width="3.85546875" customWidth="1"/>
    <col min="12043" max="12043" width="4.42578125" customWidth="1"/>
    <col min="12044" max="12044" width="3.140625" customWidth="1"/>
    <col min="12045" max="12045" width="3.42578125" customWidth="1"/>
    <col min="12046" max="12046" width="9.140625" customWidth="1"/>
    <col min="12047" max="12048" width="9.28515625" customWidth="1"/>
    <col min="12049" max="12049" width="6.85546875" customWidth="1"/>
    <col min="12050" max="12050" width="9.42578125" customWidth="1"/>
    <col min="12051" max="12051" width="5.140625" customWidth="1"/>
    <col min="12052" max="12052" width="7.42578125" customWidth="1"/>
    <col min="12053" max="12053" width="4.140625" customWidth="1"/>
    <col min="12054" max="12054" width="10" customWidth="1"/>
    <col min="12055" max="12055" width="9.28515625" customWidth="1"/>
    <col min="12056" max="12056" width="8.5703125" customWidth="1"/>
    <col min="12057" max="12057" width="6.28515625" customWidth="1"/>
    <col min="12289" max="12289" width="3.28515625" customWidth="1"/>
    <col min="12290" max="12290" width="4.5703125" customWidth="1"/>
    <col min="12291" max="12291" width="3.85546875" customWidth="1"/>
    <col min="12292" max="12292" width="4.5703125" customWidth="1"/>
    <col min="12293" max="12293" width="8.5703125" customWidth="1"/>
    <col min="12294" max="12294" width="4.85546875" customWidth="1"/>
    <col min="12295" max="12296" width="2.28515625" customWidth="1"/>
    <col min="12297" max="12297" width="5.140625" customWidth="1"/>
    <col min="12298" max="12298" width="3.85546875" customWidth="1"/>
    <col min="12299" max="12299" width="4.42578125" customWidth="1"/>
    <col min="12300" max="12300" width="3.140625" customWidth="1"/>
    <col min="12301" max="12301" width="3.42578125" customWidth="1"/>
    <col min="12302" max="12302" width="9.140625" customWidth="1"/>
    <col min="12303" max="12304" width="9.28515625" customWidth="1"/>
    <col min="12305" max="12305" width="6.85546875" customWidth="1"/>
    <col min="12306" max="12306" width="9.42578125" customWidth="1"/>
    <col min="12307" max="12307" width="5.140625" customWidth="1"/>
    <col min="12308" max="12308" width="7.42578125" customWidth="1"/>
    <col min="12309" max="12309" width="4.140625" customWidth="1"/>
    <col min="12310" max="12310" width="10" customWidth="1"/>
    <col min="12311" max="12311" width="9.28515625" customWidth="1"/>
    <col min="12312" max="12312" width="8.5703125" customWidth="1"/>
    <col min="12313" max="12313" width="6.28515625" customWidth="1"/>
    <col min="12545" max="12545" width="3.28515625" customWidth="1"/>
    <col min="12546" max="12546" width="4.5703125" customWidth="1"/>
    <col min="12547" max="12547" width="3.85546875" customWidth="1"/>
    <col min="12548" max="12548" width="4.5703125" customWidth="1"/>
    <col min="12549" max="12549" width="8.5703125" customWidth="1"/>
    <col min="12550" max="12550" width="4.85546875" customWidth="1"/>
    <col min="12551" max="12552" width="2.28515625" customWidth="1"/>
    <col min="12553" max="12553" width="5.140625" customWidth="1"/>
    <col min="12554" max="12554" width="3.85546875" customWidth="1"/>
    <col min="12555" max="12555" width="4.42578125" customWidth="1"/>
    <col min="12556" max="12556" width="3.140625" customWidth="1"/>
    <col min="12557" max="12557" width="3.42578125" customWidth="1"/>
    <col min="12558" max="12558" width="9.140625" customWidth="1"/>
    <col min="12559" max="12560" width="9.28515625" customWidth="1"/>
    <col min="12561" max="12561" width="6.85546875" customWidth="1"/>
    <col min="12562" max="12562" width="9.42578125" customWidth="1"/>
    <col min="12563" max="12563" width="5.140625" customWidth="1"/>
    <col min="12564" max="12564" width="7.42578125" customWidth="1"/>
    <col min="12565" max="12565" width="4.140625" customWidth="1"/>
    <col min="12566" max="12566" width="10" customWidth="1"/>
    <col min="12567" max="12567" width="9.28515625" customWidth="1"/>
    <col min="12568" max="12568" width="8.5703125" customWidth="1"/>
    <col min="12569" max="12569" width="6.28515625" customWidth="1"/>
    <col min="12801" max="12801" width="3.28515625" customWidth="1"/>
    <col min="12802" max="12802" width="4.5703125" customWidth="1"/>
    <col min="12803" max="12803" width="3.85546875" customWidth="1"/>
    <col min="12804" max="12804" width="4.5703125" customWidth="1"/>
    <col min="12805" max="12805" width="8.5703125" customWidth="1"/>
    <col min="12806" max="12806" width="4.85546875" customWidth="1"/>
    <col min="12807" max="12808" width="2.28515625" customWidth="1"/>
    <col min="12809" max="12809" width="5.140625" customWidth="1"/>
    <col min="12810" max="12810" width="3.85546875" customWidth="1"/>
    <col min="12811" max="12811" width="4.42578125" customWidth="1"/>
    <col min="12812" max="12812" width="3.140625" customWidth="1"/>
    <col min="12813" max="12813" width="3.42578125" customWidth="1"/>
    <col min="12814" max="12814" width="9.140625" customWidth="1"/>
    <col min="12815" max="12816" width="9.28515625" customWidth="1"/>
    <col min="12817" max="12817" width="6.85546875" customWidth="1"/>
    <col min="12818" max="12818" width="9.42578125" customWidth="1"/>
    <col min="12819" max="12819" width="5.140625" customWidth="1"/>
    <col min="12820" max="12820" width="7.42578125" customWidth="1"/>
    <col min="12821" max="12821" width="4.140625" customWidth="1"/>
    <col min="12822" max="12822" width="10" customWidth="1"/>
    <col min="12823" max="12823" width="9.28515625" customWidth="1"/>
    <col min="12824" max="12824" width="8.5703125" customWidth="1"/>
    <col min="12825" max="12825" width="6.28515625" customWidth="1"/>
    <col min="13057" max="13057" width="3.28515625" customWidth="1"/>
    <col min="13058" max="13058" width="4.5703125" customWidth="1"/>
    <col min="13059" max="13059" width="3.85546875" customWidth="1"/>
    <col min="13060" max="13060" width="4.5703125" customWidth="1"/>
    <col min="13061" max="13061" width="8.5703125" customWidth="1"/>
    <col min="13062" max="13062" width="4.85546875" customWidth="1"/>
    <col min="13063" max="13064" width="2.28515625" customWidth="1"/>
    <col min="13065" max="13065" width="5.140625" customWidth="1"/>
    <col min="13066" max="13066" width="3.85546875" customWidth="1"/>
    <col min="13067" max="13067" width="4.42578125" customWidth="1"/>
    <col min="13068" max="13068" width="3.140625" customWidth="1"/>
    <col min="13069" max="13069" width="3.42578125" customWidth="1"/>
    <col min="13070" max="13070" width="9.140625" customWidth="1"/>
    <col min="13071" max="13072" width="9.28515625" customWidth="1"/>
    <col min="13073" max="13073" width="6.85546875" customWidth="1"/>
    <col min="13074" max="13074" width="9.42578125" customWidth="1"/>
    <col min="13075" max="13075" width="5.140625" customWidth="1"/>
    <col min="13076" max="13076" width="7.42578125" customWidth="1"/>
    <col min="13077" max="13077" width="4.140625" customWidth="1"/>
    <col min="13078" max="13078" width="10" customWidth="1"/>
    <col min="13079" max="13079" width="9.28515625" customWidth="1"/>
    <col min="13080" max="13080" width="8.5703125" customWidth="1"/>
    <col min="13081" max="13081" width="6.28515625" customWidth="1"/>
    <col min="13313" max="13313" width="3.28515625" customWidth="1"/>
    <col min="13314" max="13314" width="4.5703125" customWidth="1"/>
    <col min="13315" max="13315" width="3.85546875" customWidth="1"/>
    <col min="13316" max="13316" width="4.5703125" customWidth="1"/>
    <col min="13317" max="13317" width="8.5703125" customWidth="1"/>
    <col min="13318" max="13318" width="4.85546875" customWidth="1"/>
    <col min="13319" max="13320" width="2.28515625" customWidth="1"/>
    <col min="13321" max="13321" width="5.140625" customWidth="1"/>
    <col min="13322" max="13322" width="3.85546875" customWidth="1"/>
    <col min="13323" max="13323" width="4.42578125" customWidth="1"/>
    <col min="13324" max="13324" width="3.140625" customWidth="1"/>
    <col min="13325" max="13325" width="3.42578125" customWidth="1"/>
    <col min="13326" max="13326" width="9.140625" customWidth="1"/>
    <col min="13327" max="13328" width="9.28515625" customWidth="1"/>
    <col min="13329" max="13329" width="6.85546875" customWidth="1"/>
    <col min="13330" max="13330" width="9.42578125" customWidth="1"/>
    <col min="13331" max="13331" width="5.140625" customWidth="1"/>
    <col min="13332" max="13332" width="7.42578125" customWidth="1"/>
    <col min="13333" max="13333" width="4.140625" customWidth="1"/>
    <col min="13334" max="13334" width="10" customWidth="1"/>
    <col min="13335" max="13335" width="9.28515625" customWidth="1"/>
    <col min="13336" max="13336" width="8.5703125" customWidth="1"/>
    <col min="13337" max="13337" width="6.28515625" customWidth="1"/>
    <col min="13569" max="13569" width="3.28515625" customWidth="1"/>
    <col min="13570" max="13570" width="4.5703125" customWidth="1"/>
    <col min="13571" max="13571" width="3.85546875" customWidth="1"/>
    <col min="13572" max="13572" width="4.5703125" customWidth="1"/>
    <col min="13573" max="13573" width="8.5703125" customWidth="1"/>
    <col min="13574" max="13574" width="4.85546875" customWidth="1"/>
    <col min="13575" max="13576" width="2.28515625" customWidth="1"/>
    <col min="13577" max="13577" width="5.140625" customWidth="1"/>
    <col min="13578" max="13578" width="3.85546875" customWidth="1"/>
    <col min="13579" max="13579" width="4.42578125" customWidth="1"/>
    <col min="13580" max="13580" width="3.140625" customWidth="1"/>
    <col min="13581" max="13581" width="3.42578125" customWidth="1"/>
    <col min="13582" max="13582" width="9.140625" customWidth="1"/>
    <col min="13583" max="13584" width="9.28515625" customWidth="1"/>
    <col min="13585" max="13585" width="6.85546875" customWidth="1"/>
    <col min="13586" max="13586" width="9.42578125" customWidth="1"/>
    <col min="13587" max="13587" width="5.140625" customWidth="1"/>
    <col min="13588" max="13588" width="7.42578125" customWidth="1"/>
    <col min="13589" max="13589" width="4.140625" customWidth="1"/>
    <col min="13590" max="13590" width="10" customWidth="1"/>
    <col min="13591" max="13591" width="9.28515625" customWidth="1"/>
    <col min="13592" max="13592" width="8.5703125" customWidth="1"/>
    <col min="13593" max="13593" width="6.28515625" customWidth="1"/>
    <col min="13825" max="13825" width="3.28515625" customWidth="1"/>
    <col min="13826" max="13826" width="4.5703125" customWidth="1"/>
    <col min="13827" max="13827" width="3.85546875" customWidth="1"/>
    <col min="13828" max="13828" width="4.5703125" customWidth="1"/>
    <col min="13829" max="13829" width="8.5703125" customWidth="1"/>
    <col min="13830" max="13830" width="4.85546875" customWidth="1"/>
    <col min="13831" max="13832" width="2.28515625" customWidth="1"/>
    <col min="13833" max="13833" width="5.140625" customWidth="1"/>
    <col min="13834" max="13834" width="3.85546875" customWidth="1"/>
    <col min="13835" max="13835" width="4.42578125" customWidth="1"/>
    <col min="13836" max="13836" width="3.140625" customWidth="1"/>
    <col min="13837" max="13837" width="3.42578125" customWidth="1"/>
    <col min="13838" max="13838" width="9.140625" customWidth="1"/>
    <col min="13839" max="13840" width="9.28515625" customWidth="1"/>
    <col min="13841" max="13841" width="6.85546875" customWidth="1"/>
    <col min="13842" max="13842" width="9.42578125" customWidth="1"/>
    <col min="13843" max="13843" width="5.140625" customWidth="1"/>
    <col min="13844" max="13844" width="7.42578125" customWidth="1"/>
    <col min="13845" max="13845" width="4.140625" customWidth="1"/>
    <col min="13846" max="13846" width="10" customWidth="1"/>
    <col min="13847" max="13847" width="9.28515625" customWidth="1"/>
    <col min="13848" max="13848" width="8.5703125" customWidth="1"/>
    <col min="13849" max="13849" width="6.28515625" customWidth="1"/>
    <col min="14081" max="14081" width="3.28515625" customWidth="1"/>
    <col min="14082" max="14082" width="4.5703125" customWidth="1"/>
    <col min="14083" max="14083" width="3.85546875" customWidth="1"/>
    <col min="14084" max="14084" width="4.5703125" customWidth="1"/>
    <col min="14085" max="14085" width="8.5703125" customWidth="1"/>
    <col min="14086" max="14086" width="4.85546875" customWidth="1"/>
    <col min="14087" max="14088" width="2.28515625" customWidth="1"/>
    <col min="14089" max="14089" width="5.140625" customWidth="1"/>
    <col min="14090" max="14090" width="3.85546875" customWidth="1"/>
    <col min="14091" max="14091" width="4.42578125" customWidth="1"/>
    <col min="14092" max="14092" width="3.140625" customWidth="1"/>
    <col min="14093" max="14093" width="3.42578125" customWidth="1"/>
    <col min="14094" max="14094" width="9.140625" customWidth="1"/>
    <col min="14095" max="14096" width="9.28515625" customWidth="1"/>
    <col min="14097" max="14097" width="6.85546875" customWidth="1"/>
    <col min="14098" max="14098" width="9.42578125" customWidth="1"/>
    <col min="14099" max="14099" width="5.140625" customWidth="1"/>
    <col min="14100" max="14100" width="7.42578125" customWidth="1"/>
    <col min="14101" max="14101" width="4.140625" customWidth="1"/>
    <col min="14102" max="14102" width="10" customWidth="1"/>
    <col min="14103" max="14103" width="9.28515625" customWidth="1"/>
    <col min="14104" max="14104" width="8.5703125" customWidth="1"/>
    <col min="14105" max="14105" width="6.28515625" customWidth="1"/>
    <col min="14337" max="14337" width="3.28515625" customWidth="1"/>
    <col min="14338" max="14338" width="4.5703125" customWidth="1"/>
    <col min="14339" max="14339" width="3.85546875" customWidth="1"/>
    <col min="14340" max="14340" width="4.5703125" customWidth="1"/>
    <col min="14341" max="14341" width="8.5703125" customWidth="1"/>
    <col min="14342" max="14342" width="4.85546875" customWidth="1"/>
    <col min="14343" max="14344" width="2.28515625" customWidth="1"/>
    <col min="14345" max="14345" width="5.140625" customWidth="1"/>
    <col min="14346" max="14346" width="3.85546875" customWidth="1"/>
    <col min="14347" max="14347" width="4.42578125" customWidth="1"/>
    <col min="14348" max="14348" width="3.140625" customWidth="1"/>
    <col min="14349" max="14349" width="3.42578125" customWidth="1"/>
    <col min="14350" max="14350" width="9.140625" customWidth="1"/>
    <col min="14351" max="14352" width="9.28515625" customWidth="1"/>
    <col min="14353" max="14353" width="6.85546875" customWidth="1"/>
    <col min="14354" max="14354" width="9.42578125" customWidth="1"/>
    <col min="14355" max="14355" width="5.140625" customWidth="1"/>
    <col min="14356" max="14356" width="7.42578125" customWidth="1"/>
    <col min="14357" max="14357" width="4.140625" customWidth="1"/>
    <col min="14358" max="14358" width="10" customWidth="1"/>
    <col min="14359" max="14359" width="9.28515625" customWidth="1"/>
    <col min="14360" max="14360" width="8.5703125" customWidth="1"/>
    <col min="14361" max="14361" width="6.28515625" customWidth="1"/>
    <col min="14593" max="14593" width="3.28515625" customWidth="1"/>
    <col min="14594" max="14594" width="4.5703125" customWidth="1"/>
    <col min="14595" max="14595" width="3.85546875" customWidth="1"/>
    <col min="14596" max="14596" width="4.5703125" customWidth="1"/>
    <col min="14597" max="14597" width="8.5703125" customWidth="1"/>
    <col min="14598" max="14598" width="4.85546875" customWidth="1"/>
    <col min="14599" max="14600" width="2.28515625" customWidth="1"/>
    <col min="14601" max="14601" width="5.140625" customWidth="1"/>
    <col min="14602" max="14602" width="3.85546875" customWidth="1"/>
    <col min="14603" max="14603" width="4.42578125" customWidth="1"/>
    <col min="14604" max="14604" width="3.140625" customWidth="1"/>
    <col min="14605" max="14605" width="3.42578125" customWidth="1"/>
    <col min="14606" max="14606" width="9.140625" customWidth="1"/>
    <col min="14607" max="14608" width="9.28515625" customWidth="1"/>
    <col min="14609" max="14609" width="6.85546875" customWidth="1"/>
    <col min="14610" max="14610" width="9.42578125" customWidth="1"/>
    <col min="14611" max="14611" width="5.140625" customWidth="1"/>
    <col min="14612" max="14612" width="7.42578125" customWidth="1"/>
    <col min="14613" max="14613" width="4.140625" customWidth="1"/>
    <col min="14614" max="14614" width="10" customWidth="1"/>
    <col min="14615" max="14615" width="9.28515625" customWidth="1"/>
    <col min="14616" max="14616" width="8.5703125" customWidth="1"/>
    <col min="14617" max="14617" width="6.28515625" customWidth="1"/>
    <col min="14849" max="14849" width="3.28515625" customWidth="1"/>
    <col min="14850" max="14850" width="4.5703125" customWidth="1"/>
    <col min="14851" max="14851" width="3.85546875" customWidth="1"/>
    <col min="14852" max="14852" width="4.5703125" customWidth="1"/>
    <col min="14853" max="14853" width="8.5703125" customWidth="1"/>
    <col min="14854" max="14854" width="4.85546875" customWidth="1"/>
    <col min="14855" max="14856" width="2.28515625" customWidth="1"/>
    <col min="14857" max="14857" width="5.140625" customWidth="1"/>
    <col min="14858" max="14858" width="3.85546875" customWidth="1"/>
    <col min="14859" max="14859" width="4.42578125" customWidth="1"/>
    <col min="14860" max="14860" width="3.140625" customWidth="1"/>
    <col min="14861" max="14861" width="3.42578125" customWidth="1"/>
    <col min="14862" max="14862" width="9.140625" customWidth="1"/>
    <col min="14863" max="14864" width="9.28515625" customWidth="1"/>
    <col min="14865" max="14865" width="6.85546875" customWidth="1"/>
    <col min="14866" max="14866" width="9.42578125" customWidth="1"/>
    <col min="14867" max="14867" width="5.140625" customWidth="1"/>
    <col min="14868" max="14868" width="7.42578125" customWidth="1"/>
    <col min="14869" max="14869" width="4.140625" customWidth="1"/>
    <col min="14870" max="14870" width="10" customWidth="1"/>
    <col min="14871" max="14871" width="9.28515625" customWidth="1"/>
    <col min="14872" max="14872" width="8.5703125" customWidth="1"/>
    <col min="14873" max="14873" width="6.28515625" customWidth="1"/>
    <col min="15105" max="15105" width="3.28515625" customWidth="1"/>
    <col min="15106" max="15106" width="4.5703125" customWidth="1"/>
    <col min="15107" max="15107" width="3.85546875" customWidth="1"/>
    <col min="15108" max="15108" width="4.5703125" customWidth="1"/>
    <col min="15109" max="15109" width="8.5703125" customWidth="1"/>
    <col min="15110" max="15110" width="4.85546875" customWidth="1"/>
    <col min="15111" max="15112" width="2.28515625" customWidth="1"/>
    <col min="15113" max="15113" width="5.140625" customWidth="1"/>
    <col min="15114" max="15114" width="3.85546875" customWidth="1"/>
    <col min="15115" max="15115" width="4.42578125" customWidth="1"/>
    <col min="15116" max="15116" width="3.140625" customWidth="1"/>
    <col min="15117" max="15117" width="3.42578125" customWidth="1"/>
    <col min="15118" max="15118" width="9.140625" customWidth="1"/>
    <col min="15119" max="15120" width="9.28515625" customWidth="1"/>
    <col min="15121" max="15121" width="6.85546875" customWidth="1"/>
    <col min="15122" max="15122" width="9.42578125" customWidth="1"/>
    <col min="15123" max="15123" width="5.140625" customWidth="1"/>
    <col min="15124" max="15124" width="7.42578125" customWidth="1"/>
    <col min="15125" max="15125" width="4.140625" customWidth="1"/>
    <col min="15126" max="15126" width="10" customWidth="1"/>
    <col min="15127" max="15127" width="9.28515625" customWidth="1"/>
    <col min="15128" max="15128" width="8.5703125" customWidth="1"/>
    <col min="15129" max="15129" width="6.28515625" customWidth="1"/>
    <col min="15361" max="15361" width="3.28515625" customWidth="1"/>
    <col min="15362" max="15362" width="4.5703125" customWidth="1"/>
    <col min="15363" max="15363" width="3.85546875" customWidth="1"/>
    <col min="15364" max="15364" width="4.5703125" customWidth="1"/>
    <col min="15365" max="15365" width="8.5703125" customWidth="1"/>
    <col min="15366" max="15366" width="4.85546875" customWidth="1"/>
    <col min="15367" max="15368" width="2.28515625" customWidth="1"/>
    <col min="15369" max="15369" width="5.140625" customWidth="1"/>
    <col min="15370" max="15370" width="3.85546875" customWidth="1"/>
    <col min="15371" max="15371" width="4.42578125" customWidth="1"/>
    <col min="15372" max="15372" width="3.140625" customWidth="1"/>
    <col min="15373" max="15373" width="3.42578125" customWidth="1"/>
    <col min="15374" max="15374" width="9.140625" customWidth="1"/>
    <col min="15375" max="15376" width="9.28515625" customWidth="1"/>
    <col min="15377" max="15377" width="6.85546875" customWidth="1"/>
    <col min="15378" max="15378" width="9.42578125" customWidth="1"/>
    <col min="15379" max="15379" width="5.140625" customWidth="1"/>
    <col min="15380" max="15380" width="7.42578125" customWidth="1"/>
    <col min="15381" max="15381" width="4.140625" customWidth="1"/>
    <col min="15382" max="15382" width="10" customWidth="1"/>
    <col min="15383" max="15383" width="9.28515625" customWidth="1"/>
    <col min="15384" max="15384" width="8.5703125" customWidth="1"/>
    <col min="15385" max="15385" width="6.28515625" customWidth="1"/>
    <col min="15617" max="15617" width="3.28515625" customWidth="1"/>
    <col min="15618" max="15618" width="4.5703125" customWidth="1"/>
    <col min="15619" max="15619" width="3.85546875" customWidth="1"/>
    <col min="15620" max="15620" width="4.5703125" customWidth="1"/>
    <col min="15621" max="15621" width="8.5703125" customWidth="1"/>
    <col min="15622" max="15622" width="4.85546875" customWidth="1"/>
    <col min="15623" max="15624" width="2.28515625" customWidth="1"/>
    <col min="15625" max="15625" width="5.140625" customWidth="1"/>
    <col min="15626" max="15626" width="3.85546875" customWidth="1"/>
    <col min="15627" max="15627" width="4.42578125" customWidth="1"/>
    <col min="15628" max="15628" width="3.140625" customWidth="1"/>
    <col min="15629" max="15629" width="3.42578125" customWidth="1"/>
    <col min="15630" max="15630" width="9.140625" customWidth="1"/>
    <col min="15631" max="15632" width="9.28515625" customWidth="1"/>
    <col min="15633" max="15633" width="6.85546875" customWidth="1"/>
    <col min="15634" max="15634" width="9.42578125" customWidth="1"/>
    <col min="15635" max="15635" width="5.140625" customWidth="1"/>
    <col min="15636" max="15636" width="7.42578125" customWidth="1"/>
    <col min="15637" max="15637" width="4.140625" customWidth="1"/>
    <col min="15638" max="15638" width="10" customWidth="1"/>
    <col min="15639" max="15639" width="9.28515625" customWidth="1"/>
    <col min="15640" max="15640" width="8.5703125" customWidth="1"/>
    <col min="15641" max="15641" width="6.28515625" customWidth="1"/>
    <col min="15873" max="15873" width="3.28515625" customWidth="1"/>
    <col min="15874" max="15874" width="4.5703125" customWidth="1"/>
    <col min="15875" max="15875" width="3.85546875" customWidth="1"/>
    <col min="15876" max="15876" width="4.5703125" customWidth="1"/>
    <col min="15877" max="15877" width="8.5703125" customWidth="1"/>
    <col min="15878" max="15878" width="4.85546875" customWidth="1"/>
    <col min="15879" max="15880" width="2.28515625" customWidth="1"/>
    <col min="15881" max="15881" width="5.140625" customWidth="1"/>
    <col min="15882" max="15882" width="3.85546875" customWidth="1"/>
    <col min="15883" max="15883" width="4.42578125" customWidth="1"/>
    <col min="15884" max="15884" width="3.140625" customWidth="1"/>
    <col min="15885" max="15885" width="3.42578125" customWidth="1"/>
    <col min="15886" max="15886" width="9.140625" customWidth="1"/>
    <col min="15887" max="15888" width="9.28515625" customWidth="1"/>
    <col min="15889" max="15889" width="6.85546875" customWidth="1"/>
    <col min="15890" max="15890" width="9.42578125" customWidth="1"/>
    <col min="15891" max="15891" width="5.140625" customWidth="1"/>
    <col min="15892" max="15892" width="7.42578125" customWidth="1"/>
    <col min="15893" max="15893" width="4.140625" customWidth="1"/>
    <col min="15894" max="15894" width="10" customWidth="1"/>
    <col min="15895" max="15895" width="9.28515625" customWidth="1"/>
    <col min="15896" max="15896" width="8.5703125" customWidth="1"/>
    <col min="15897" max="15897" width="6.28515625" customWidth="1"/>
    <col min="16129" max="16129" width="3.28515625" customWidth="1"/>
    <col min="16130" max="16130" width="4.5703125" customWidth="1"/>
    <col min="16131" max="16131" width="3.85546875" customWidth="1"/>
    <col min="16132" max="16132" width="4.5703125" customWidth="1"/>
    <col min="16133" max="16133" width="8.5703125" customWidth="1"/>
    <col min="16134" max="16134" width="4.85546875" customWidth="1"/>
    <col min="16135" max="16136" width="2.28515625" customWidth="1"/>
    <col min="16137" max="16137" width="5.140625" customWidth="1"/>
    <col min="16138" max="16138" width="3.85546875" customWidth="1"/>
    <col min="16139" max="16139" width="4.42578125" customWidth="1"/>
    <col min="16140" max="16140" width="3.140625" customWidth="1"/>
    <col min="16141" max="16141" width="3.42578125" customWidth="1"/>
    <col min="16142" max="16142" width="9.140625" customWidth="1"/>
    <col min="16143" max="16144" width="9.28515625" customWidth="1"/>
    <col min="16145" max="16145" width="6.85546875" customWidth="1"/>
    <col min="16146" max="16146" width="9.42578125" customWidth="1"/>
    <col min="16147" max="16147" width="5.140625" customWidth="1"/>
    <col min="16148" max="16148" width="7.42578125" customWidth="1"/>
    <col min="16149" max="16149" width="4.140625" customWidth="1"/>
    <col min="16150" max="16150" width="10" customWidth="1"/>
    <col min="16151" max="16151" width="9.28515625" customWidth="1"/>
    <col min="16152" max="16152" width="8.5703125" customWidth="1"/>
    <col min="16153" max="16153" width="6.28515625" customWidth="1"/>
  </cols>
  <sheetData>
    <row r="1" spans="1:26" ht="72" customHeight="1" x14ac:dyDescent="0.25"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.75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6" s="26" customFormat="1" ht="30" customHeight="1" x14ac:dyDescent="0.25">
      <c r="A3" s="81" t="s">
        <v>1</v>
      </c>
      <c r="B3" s="84" t="s">
        <v>2</v>
      </c>
      <c r="C3" s="84"/>
      <c r="D3" s="84"/>
      <c r="E3" s="84"/>
      <c r="F3" s="84"/>
      <c r="G3" s="84"/>
      <c r="H3" s="84"/>
      <c r="I3" s="85" t="s">
        <v>3</v>
      </c>
      <c r="J3" s="86"/>
      <c r="K3" s="87" t="s">
        <v>4</v>
      </c>
      <c r="L3" s="87" t="s">
        <v>5</v>
      </c>
      <c r="M3" s="87" t="s">
        <v>6</v>
      </c>
      <c r="N3" s="90" t="s">
        <v>7</v>
      </c>
      <c r="O3" s="93" t="s">
        <v>8</v>
      </c>
      <c r="P3" s="94"/>
      <c r="Q3" s="90" t="s">
        <v>9</v>
      </c>
      <c r="R3" s="93" t="s">
        <v>10</v>
      </c>
      <c r="S3" s="95"/>
      <c r="T3" s="95"/>
      <c r="U3" s="95"/>
      <c r="V3" s="94"/>
      <c r="W3" s="90" t="s">
        <v>11</v>
      </c>
      <c r="X3" s="90" t="s">
        <v>12</v>
      </c>
      <c r="Y3" s="90" t="s">
        <v>13</v>
      </c>
    </row>
    <row r="4" spans="1:26" s="26" customFormat="1" ht="15" customHeight="1" x14ac:dyDescent="0.25">
      <c r="A4" s="82"/>
      <c r="B4" s="90" t="s">
        <v>14</v>
      </c>
      <c r="C4" s="90" t="s">
        <v>15</v>
      </c>
      <c r="D4" s="90" t="s">
        <v>16</v>
      </c>
      <c r="E4" s="90" t="s">
        <v>17</v>
      </c>
      <c r="F4" s="90" t="s">
        <v>18</v>
      </c>
      <c r="G4" s="90" t="s">
        <v>19</v>
      </c>
      <c r="H4" s="90" t="s">
        <v>20</v>
      </c>
      <c r="I4" s="90" t="s">
        <v>21</v>
      </c>
      <c r="J4" s="90" t="s">
        <v>22</v>
      </c>
      <c r="K4" s="88"/>
      <c r="L4" s="88"/>
      <c r="M4" s="88"/>
      <c r="N4" s="91"/>
      <c r="O4" s="99" t="s">
        <v>23</v>
      </c>
      <c r="P4" s="90" t="s">
        <v>24</v>
      </c>
      <c r="Q4" s="91"/>
      <c r="R4" s="90" t="s">
        <v>23</v>
      </c>
      <c r="S4" s="93" t="s">
        <v>25</v>
      </c>
      <c r="T4" s="95"/>
      <c r="U4" s="95"/>
      <c r="V4" s="94"/>
      <c r="W4" s="91"/>
      <c r="X4" s="91"/>
      <c r="Y4" s="91"/>
    </row>
    <row r="5" spans="1:26" s="26" customFormat="1" ht="137.25" customHeight="1" x14ac:dyDescent="0.25">
      <c r="A5" s="82"/>
      <c r="B5" s="91"/>
      <c r="C5" s="91"/>
      <c r="D5" s="91"/>
      <c r="E5" s="91"/>
      <c r="F5" s="91"/>
      <c r="G5" s="91"/>
      <c r="H5" s="91"/>
      <c r="I5" s="91"/>
      <c r="J5" s="91"/>
      <c r="K5" s="88"/>
      <c r="L5" s="88"/>
      <c r="M5" s="88"/>
      <c r="N5" s="92"/>
      <c r="O5" s="100"/>
      <c r="P5" s="92"/>
      <c r="Q5" s="92"/>
      <c r="R5" s="92"/>
      <c r="S5" s="73" t="s">
        <v>26</v>
      </c>
      <c r="T5" s="74" t="s">
        <v>27</v>
      </c>
      <c r="U5" s="73" t="s">
        <v>28</v>
      </c>
      <c r="V5" s="73" t="s">
        <v>29</v>
      </c>
      <c r="W5" s="92"/>
      <c r="X5" s="92"/>
      <c r="Y5" s="91"/>
    </row>
    <row r="6" spans="1:26" s="26" customFormat="1" ht="25.5" x14ac:dyDescent="0.25">
      <c r="A6" s="83"/>
      <c r="B6" s="92"/>
      <c r="C6" s="92"/>
      <c r="D6" s="92"/>
      <c r="E6" s="92"/>
      <c r="F6" s="92"/>
      <c r="G6" s="92"/>
      <c r="H6" s="92"/>
      <c r="I6" s="92"/>
      <c r="J6" s="92"/>
      <c r="K6" s="89"/>
      <c r="L6" s="89"/>
      <c r="M6" s="89"/>
      <c r="N6" s="72" t="s">
        <v>30</v>
      </c>
      <c r="O6" s="3" t="s">
        <v>30</v>
      </c>
      <c r="P6" s="72" t="s">
        <v>30</v>
      </c>
      <c r="Q6" s="72" t="s">
        <v>31</v>
      </c>
      <c r="R6" s="72" t="s">
        <v>32</v>
      </c>
      <c r="S6" s="72" t="s">
        <v>32</v>
      </c>
      <c r="T6" s="72" t="s">
        <v>32</v>
      </c>
      <c r="U6" s="72" t="s">
        <v>32</v>
      </c>
      <c r="V6" s="72" t="s">
        <v>32</v>
      </c>
      <c r="W6" s="72" t="s">
        <v>33</v>
      </c>
      <c r="X6" s="72" t="s">
        <v>33</v>
      </c>
      <c r="Y6" s="92"/>
    </row>
    <row r="7" spans="1:26" s="26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5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  <c r="X7" s="4">
        <v>24</v>
      </c>
      <c r="Y7" s="4">
        <v>25</v>
      </c>
    </row>
    <row r="8" spans="1:26" s="26" customFormat="1" ht="16.899999999999999" customHeight="1" x14ac:dyDescent="0.25">
      <c r="A8" s="3">
        <v>1</v>
      </c>
      <c r="B8" s="6" t="s">
        <v>34</v>
      </c>
      <c r="C8" s="7" t="s">
        <v>35</v>
      </c>
      <c r="D8" s="7" t="s">
        <v>36</v>
      </c>
      <c r="E8" s="67" t="s">
        <v>37</v>
      </c>
      <c r="F8" s="8">
        <v>8</v>
      </c>
      <c r="G8" s="6"/>
      <c r="H8" s="9"/>
      <c r="I8" s="6">
        <v>1986</v>
      </c>
      <c r="J8" s="10"/>
      <c r="K8" s="10" t="s">
        <v>38</v>
      </c>
      <c r="L8" s="10">
        <v>9</v>
      </c>
      <c r="M8" s="10">
        <v>7</v>
      </c>
      <c r="N8" s="11">
        <v>22109.8</v>
      </c>
      <c r="O8" s="12">
        <v>17146.5</v>
      </c>
      <c r="P8" s="12">
        <v>16146</v>
      </c>
      <c r="Q8" s="72">
        <v>611</v>
      </c>
      <c r="R8" s="36">
        <v>11760000</v>
      </c>
      <c r="S8" s="14">
        <v>0</v>
      </c>
      <c r="T8" s="14">
        <v>0</v>
      </c>
      <c r="U8" s="14">
        <v>0</v>
      </c>
      <c r="V8" s="14">
        <f t="shared" ref="V8:V18" si="0">R8</f>
        <v>11760000</v>
      </c>
      <c r="W8" s="11">
        <f t="shared" ref="W8:W71" si="1">R8/O8</f>
        <v>685.85425597060623</v>
      </c>
      <c r="X8" s="13">
        <v>11424</v>
      </c>
      <c r="Y8" s="15" t="s">
        <v>39</v>
      </c>
      <c r="Z8" s="75"/>
    </row>
    <row r="9" spans="1:26" s="26" customFormat="1" ht="16.899999999999999" customHeight="1" x14ac:dyDescent="0.25">
      <c r="A9" s="3">
        <f t="shared" ref="A9:A72" si="2">A8+1</f>
        <v>2</v>
      </c>
      <c r="B9" s="6" t="s">
        <v>34</v>
      </c>
      <c r="C9" s="7" t="s">
        <v>35</v>
      </c>
      <c r="D9" s="7" t="s">
        <v>36</v>
      </c>
      <c r="E9" s="67" t="s">
        <v>37</v>
      </c>
      <c r="F9" s="8">
        <v>32</v>
      </c>
      <c r="G9" s="6"/>
      <c r="H9" s="9"/>
      <c r="I9" s="6">
        <v>1978</v>
      </c>
      <c r="J9" s="10"/>
      <c r="K9" s="10" t="s">
        <v>38</v>
      </c>
      <c r="L9" s="10">
        <v>9</v>
      </c>
      <c r="M9" s="10">
        <v>4</v>
      </c>
      <c r="N9" s="11">
        <v>9098.7999999999993</v>
      </c>
      <c r="O9" s="12">
        <v>7828.4</v>
      </c>
      <c r="P9" s="12">
        <v>7378.7999999999993</v>
      </c>
      <c r="Q9" s="72">
        <v>375</v>
      </c>
      <c r="R9" s="13">
        <v>6720000</v>
      </c>
      <c r="S9" s="14">
        <v>0</v>
      </c>
      <c r="T9" s="14">
        <v>0</v>
      </c>
      <c r="U9" s="14">
        <v>0</v>
      </c>
      <c r="V9" s="14">
        <f t="shared" si="0"/>
        <v>6720000</v>
      </c>
      <c r="W9" s="11">
        <f t="shared" si="1"/>
        <v>858.4129579479843</v>
      </c>
      <c r="X9" s="13">
        <v>11424</v>
      </c>
      <c r="Y9" s="15" t="s">
        <v>39</v>
      </c>
      <c r="Z9" s="75"/>
    </row>
    <row r="10" spans="1:26" s="26" customFormat="1" ht="16.899999999999999" customHeight="1" x14ac:dyDescent="0.25">
      <c r="A10" s="3">
        <f t="shared" si="2"/>
        <v>3</v>
      </c>
      <c r="B10" s="6" t="s">
        <v>34</v>
      </c>
      <c r="C10" s="7" t="s">
        <v>35</v>
      </c>
      <c r="D10" s="7" t="s">
        <v>36</v>
      </c>
      <c r="E10" s="67" t="s">
        <v>37</v>
      </c>
      <c r="F10" s="8">
        <v>54</v>
      </c>
      <c r="G10" s="6"/>
      <c r="H10" s="9"/>
      <c r="I10" s="6">
        <v>1974</v>
      </c>
      <c r="J10" s="10"/>
      <c r="K10" s="10" t="s">
        <v>38</v>
      </c>
      <c r="L10" s="10">
        <v>9</v>
      </c>
      <c r="M10" s="10">
        <v>4</v>
      </c>
      <c r="N10" s="11">
        <v>8158.4</v>
      </c>
      <c r="O10" s="12">
        <v>7364.4</v>
      </c>
      <c r="P10" s="12">
        <v>6838</v>
      </c>
      <c r="Q10" s="72">
        <v>355</v>
      </c>
      <c r="R10" s="13">
        <v>6720000</v>
      </c>
      <c r="S10" s="14">
        <v>0</v>
      </c>
      <c r="T10" s="14">
        <v>0</v>
      </c>
      <c r="U10" s="14">
        <v>0</v>
      </c>
      <c r="V10" s="14">
        <f t="shared" si="0"/>
        <v>6720000</v>
      </c>
      <c r="W10" s="11">
        <f t="shared" si="1"/>
        <v>912.49796317418941</v>
      </c>
      <c r="X10" s="13">
        <v>11424</v>
      </c>
      <c r="Y10" s="15" t="s">
        <v>39</v>
      </c>
      <c r="Z10" s="75"/>
    </row>
    <row r="11" spans="1:26" s="26" customFormat="1" ht="16.899999999999999" customHeight="1" x14ac:dyDescent="0.25">
      <c r="A11" s="3">
        <f t="shared" si="2"/>
        <v>4</v>
      </c>
      <c r="B11" s="6" t="s">
        <v>34</v>
      </c>
      <c r="C11" s="7" t="s">
        <v>35</v>
      </c>
      <c r="D11" s="7" t="s">
        <v>36</v>
      </c>
      <c r="E11" s="67" t="s">
        <v>37</v>
      </c>
      <c r="F11" s="8">
        <v>60</v>
      </c>
      <c r="G11" s="6"/>
      <c r="H11" s="9"/>
      <c r="I11" s="6">
        <v>1973</v>
      </c>
      <c r="J11" s="10"/>
      <c r="K11" s="10" t="s">
        <v>38</v>
      </c>
      <c r="L11" s="10">
        <v>9</v>
      </c>
      <c r="M11" s="10">
        <v>4</v>
      </c>
      <c r="N11" s="11">
        <v>8240.6</v>
      </c>
      <c r="O11" s="12">
        <v>7475.3</v>
      </c>
      <c r="P11" s="12">
        <v>7045.2</v>
      </c>
      <c r="Q11" s="72">
        <v>373</v>
      </c>
      <c r="R11" s="13">
        <v>6720000</v>
      </c>
      <c r="S11" s="14">
        <v>0</v>
      </c>
      <c r="T11" s="14">
        <v>0</v>
      </c>
      <c r="U11" s="14">
        <v>0</v>
      </c>
      <c r="V11" s="14">
        <f t="shared" si="0"/>
        <v>6720000</v>
      </c>
      <c r="W11" s="11">
        <f t="shared" si="1"/>
        <v>898.96057683303673</v>
      </c>
      <c r="X11" s="13">
        <v>11424</v>
      </c>
      <c r="Y11" s="15" t="s">
        <v>39</v>
      </c>
      <c r="Z11" s="75"/>
    </row>
    <row r="12" spans="1:26" s="26" customFormat="1" ht="16.899999999999999" customHeight="1" x14ac:dyDescent="0.25">
      <c r="A12" s="3">
        <f t="shared" si="2"/>
        <v>5</v>
      </c>
      <c r="B12" s="6" t="s">
        <v>34</v>
      </c>
      <c r="C12" s="7" t="s">
        <v>35</v>
      </c>
      <c r="D12" s="7" t="s">
        <v>40</v>
      </c>
      <c r="E12" s="67" t="s">
        <v>41</v>
      </c>
      <c r="F12" s="8">
        <v>16</v>
      </c>
      <c r="G12" s="6"/>
      <c r="H12" s="9"/>
      <c r="I12" s="6">
        <v>1974</v>
      </c>
      <c r="J12" s="10"/>
      <c r="K12" s="10" t="s">
        <v>38</v>
      </c>
      <c r="L12" s="10">
        <v>9</v>
      </c>
      <c r="M12" s="10">
        <v>4</v>
      </c>
      <c r="N12" s="11">
        <v>8312.9</v>
      </c>
      <c r="O12" s="12">
        <v>7554.3</v>
      </c>
      <c r="P12" s="12">
        <v>7041.5</v>
      </c>
      <c r="Q12" s="72">
        <v>351</v>
      </c>
      <c r="R12" s="13">
        <v>6720000</v>
      </c>
      <c r="S12" s="14">
        <v>0</v>
      </c>
      <c r="T12" s="14">
        <v>0</v>
      </c>
      <c r="U12" s="14">
        <v>0</v>
      </c>
      <c r="V12" s="14">
        <f t="shared" si="0"/>
        <v>6720000</v>
      </c>
      <c r="W12" s="11">
        <f t="shared" si="1"/>
        <v>889.5595885786903</v>
      </c>
      <c r="X12" s="13">
        <v>11424</v>
      </c>
      <c r="Y12" s="15" t="s">
        <v>39</v>
      </c>
      <c r="Z12" s="75"/>
    </row>
    <row r="13" spans="1:26" s="26" customFormat="1" ht="16.899999999999999" customHeight="1" x14ac:dyDescent="0.25">
      <c r="A13" s="3">
        <f t="shared" si="2"/>
        <v>6</v>
      </c>
      <c r="B13" s="6" t="s">
        <v>34</v>
      </c>
      <c r="C13" s="7" t="s">
        <v>35</v>
      </c>
      <c r="D13" s="7" t="s">
        <v>40</v>
      </c>
      <c r="E13" s="67" t="s">
        <v>42</v>
      </c>
      <c r="F13" s="8">
        <v>15</v>
      </c>
      <c r="G13" s="6"/>
      <c r="H13" s="9"/>
      <c r="I13" s="6">
        <v>1976</v>
      </c>
      <c r="J13" s="10"/>
      <c r="K13" s="10" t="s">
        <v>38</v>
      </c>
      <c r="L13" s="10">
        <v>9</v>
      </c>
      <c r="M13" s="10">
        <v>5</v>
      </c>
      <c r="N13" s="11">
        <v>10807.5</v>
      </c>
      <c r="O13" s="12">
        <v>9214.4</v>
      </c>
      <c r="P13" s="12">
        <v>8752.1</v>
      </c>
      <c r="Q13" s="72">
        <v>406</v>
      </c>
      <c r="R13" s="13">
        <v>8400000</v>
      </c>
      <c r="S13" s="14">
        <v>0</v>
      </c>
      <c r="T13" s="14">
        <v>0</v>
      </c>
      <c r="U13" s="14">
        <v>0</v>
      </c>
      <c r="V13" s="14">
        <f t="shared" si="0"/>
        <v>8400000</v>
      </c>
      <c r="W13" s="11">
        <f t="shared" si="1"/>
        <v>911.61660010418484</v>
      </c>
      <c r="X13" s="13">
        <v>11424</v>
      </c>
      <c r="Y13" s="15" t="s">
        <v>39</v>
      </c>
    </row>
    <row r="14" spans="1:26" s="26" customFormat="1" ht="16.899999999999999" customHeight="1" x14ac:dyDescent="0.25">
      <c r="A14" s="3">
        <f t="shared" si="2"/>
        <v>7</v>
      </c>
      <c r="B14" s="6" t="s">
        <v>34</v>
      </c>
      <c r="C14" s="7" t="s">
        <v>35</v>
      </c>
      <c r="D14" s="7" t="s">
        <v>40</v>
      </c>
      <c r="E14" s="67" t="s">
        <v>43</v>
      </c>
      <c r="F14" s="8">
        <v>6</v>
      </c>
      <c r="G14" s="6"/>
      <c r="H14" s="9"/>
      <c r="I14" s="6">
        <v>1982</v>
      </c>
      <c r="J14" s="10"/>
      <c r="K14" s="10" t="s">
        <v>44</v>
      </c>
      <c r="L14" s="10">
        <v>9</v>
      </c>
      <c r="M14" s="10">
        <v>4</v>
      </c>
      <c r="N14" s="11">
        <v>9127.7000000000007</v>
      </c>
      <c r="O14" s="12">
        <v>7893.6</v>
      </c>
      <c r="P14" s="12">
        <v>7098.2000000000007</v>
      </c>
      <c r="Q14" s="72">
        <v>343</v>
      </c>
      <c r="R14" s="13">
        <v>6480000</v>
      </c>
      <c r="S14" s="14">
        <v>0</v>
      </c>
      <c r="T14" s="14">
        <v>0</v>
      </c>
      <c r="U14" s="14">
        <v>0</v>
      </c>
      <c r="V14" s="14">
        <f t="shared" si="0"/>
        <v>6480000</v>
      </c>
      <c r="W14" s="11">
        <f t="shared" si="1"/>
        <v>820.91821222255999</v>
      </c>
      <c r="X14" s="13">
        <v>11424</v>
      </c>
      <c r="Y14" s="15" t="s">
        <v>39</v>
      </c>
    </row>
    <row r="15" spans="1:26" s="26" customFormat="1" ht="16.899999999999999" customHeight="1" x14ac:dyDescent="0.25">
      <c r="A15" s="3">
        <f t="shared" si="2"/>
        <v>8</v>
      </c>
      <c r="B15" s="6" t="s">
        <v>34</v>
      </c>
      <c r="C15" s="7" t="s">
        <v>35</v>
      </c>
      <c r="D15" s="7" t="s">
        <v>40</v>
      </c>
      <c r="E15" s="67" t="s">
        <v>45</v>
      </c>
      <c r="F15" s="8">
        <v>38</v>
      </c>
      <c r="G15" s="6"/>
      <c r="H15" s="9"/>
      <c r="I15" s="6">
        <v>1989</v>
      </c>
      <c r="J15" s="10"/>
      <c r="K15" s="10" t="s">
        <v>44</v>
      </c>
      <c r="L15" s="10">
        <v>9</v>
      </c>
      <c r="M15" s="10">
        <v>1</v>
      </c>
      <c r="N15" s="11">
        <v>7084.9</v>
      </c>
      <c r="O15" s="12">
        <v>6004.8</v>
      </c>
      <c r="P15" s="12">
        <v>5716.5</v>
      </c>
      <c r="Q15" s="72">
        <v>262</v>
      </c>
      <c r="R15" s="13">
        <v>1620000</v>
      </c>
      <c r="S15" s="14">
        <v>0</v>
      </c>
      <c r="T15" s="14">
        <v>0</v>
      </c>
      <c r="U15" s="14">
        <v>0</v>
      </c>
      <c r="V15" s="14">
        <f t="shared" si="0"/>
        <v>1620000</v>
      </c>
      <c r="W15" s="11">
        <f t="shared" si="1"/>
        <v>269.78417266187051</v>
      </c>
      <c r="X15" s="13">
        <v>11424</v>
      </c>
      <c r="Y15" s="15" t="s">
        <v>39</v>
      </c>
    </row>
    <row r="16" spans="1:26" s="26" customFormat="1" ht="16.899999999999999" customHeight="1" x14ac:dyDescent="0.25">
      <c r="A16" s="3">
        <f t="shared" si="2"/>
        <v>9</v>
      </c>
      <c r="B16" s="6" t="s">
        <v>34</v>
      </c>
      <c r="C16" s="7" t="s">
        <v>35</v>
      </c>
      <c r="D16" s="7" t="s">
        <v>40</v>
      </c>
      <c r="E16" s="67" t="s">
        <v>46</v>
      </c>
      <c r="F16" s="8">
        <v>21</v>
      </c>
      <c r="G16" s="6"/>
      <c r="H16" s="9"/>
      <c r="I16" s="6">
        <v>1976</v>
      </c>
      <c r="J16" s="10"/>
      <c r="K16" s="10" t="s">
        <v>38</v>
      </c>
      <c r="L16" s="10">
        <v>9</v>
      </c>
      <c r="M16" s="10">
        <v>1</v>
      </c>
      <c r="N16" s="11">
        <v>5209.3</v>
      </c>
      <c r="O16" s="12">
        <v>4235.7</v>
      </c>
      <c r="P16" s="12">
        <v>4115.2</v>
      </c>
      <c r="Q16" s="72">
        <v>194</v>
      </c>
      <c r="R16" s="13">
        <v>1680000</v>
      </c>
      <c r="S16" s="14">
        <v>0</v>
      </c>
      <c r="T16" s="14">
        <v>0</v>
      </c>
      <c r="U16" s="14">
        <v>0</v>
      </c>
      <c r="V16" s="14">
        <f t="shared" si="0"/>
        <v>1680000</v>
      </c>
      <c r="W16" s="11">
        <f t="shared" si="1"/>
        <v>396.62865642042641</v>
      </c>
      <c r="X16" s="13">
        <v>11424</v>
      </c>
      <c r="Y16" s="15" t="s">
        <v>39</v>
      </c>
    </row>
    <row r="17" spans="1:25" s="26" customFormat="1" ht="16.899999999999999" customHeight="1" x14ac:dyDescent="0.25">
      <c r="A17" s="3">
        <f t="shared" si="2"/>
        <v>10</v>
      </c>
      <c r="B17" s="6" t="s">
        <v>34</v>
      </c>
      <c r="C17" s="7" t="s">
        <v>35</v>
      </c>
      <c r="D17" s="7" t="s">
        <v>40</v>
      </c>
      <c r="E17" s="67" t="s">
        <v>46</v>
      </c>
      <c r="F17" s="8">
        <v>17</v>
      </c>
      <c r="G17" s="6"/>
      <c r="H17" s="9"/>
      <c r="I17" s="6">
        <v>1975</v>
      </c>
      <c r="J17" s="10"/>
      <c r="K17" s="10" t="s">
        <v>38</v>
      </c>
      <c r="L17" s="10">
        <v>9</v>
      </c>
      <c r="M17" s="10">
        <v>1</v>
      </c>
      <c r="N17" s="11">
        <v>5250.5</v>
      </c>
      <c r="O17" s="12">
        <v>4296.8</v>
      </c>
      <c r="P17" s="12">
        <v>4054.9</v>
      </c>
      <c r="Q17" s="72">
        <v>253</v>
      </c>
      <c r="R17" s="13">
        <v>1680000</v>
      </c>
      <c r="S17" s="14">
        <v>0</v>
      </c>
      <c r="T17" s="14">
        <v>0</v>
      </c>
      <c r="U17" s="14">
        <v>0</v>
      </c>
      <c r="V17" s="14">
        <f t="shared" si="0"/>
        <v>1680000</v>
      </c>
      <c r="W17" s="11">
        <f t="shared" si="1"/>
        <v>390.98864271085455</v>
      </c>
      <c r="X17" s="13">
        <v>11424</v>
      </c>
      <c r="Y17" s="15" t="s">
        <v>39</v>
      </c>
    </row>
    <row r="18" spans="1:25" s="26" customFormat="1" ht="16.899999999999999" customHeight="1" x14ac:dyDescent="0.25">
      <c r="A18" s="3">
        <f t="shared" si="2"/>
        <v>11</v>
      </c>
      <c r="B18" s="6" t="s">
        <v>34</v>
      </c>
      <c r="C18" s="7" t="s">
        <v>35</v>
      </c>
      <c r="D18" s="7" t="s">
        <v>40</v>
      </c>
      <c r="E18" s="67" t="s">
        <v>46</v>
      </c>
      <c r="F18" s="8">
        <v>15</v>
      </c>
      <c r="G18" s="6"/>
      <c r="H18" s="9"/>
      <c r="I18" s="6">
        <v>1975</v>
      </c>
      <c r="J18" s="10"/>
      <c r="K18" s="10" t="s">
        <v>38</v>
      </c>
      <c r="L18" s="10">
        <v>9</v>
      </c>
      <c r="M18" s="10">
        <v>1</v>
      </c>
      <c r="N18" s="11">
        <v>5231.5</v>
      </c>
      <c r="O18" s="12">
        <v>4267.3999999999996</v>
      </c>
      <c r="P18" s="12">
        <v>4136.3999999999996</v>
      </c>
      <c r="Q18" s="72">
        <v>231</v>
      </c>
      <c r="R18" s="13">
        <v>1680000</v>
      </c>
      <c r="S18" s="14">
        <v>0</v>
      </c>
      <c r="T18" s="14">
        <v>0</v>
      </c>
      <c r="U18" s="14">
        <v>0</v>
      </c>
      <c r="V18" s="14">
        <f t="shared" si="0"/>
        <v>1680000</v>
      </c>
      <c r="W18" s="11">
        <f t="shared" si="1"/>
        <v>393.68233584852607</v>
      </c>
      <c r="X18" s="13">
        <v>11424</v>
      </c>
      <c r="Y18" s="15" t="s">
        <v>39</v>
      </c>
    </row>
    <row r="19" spans="1:25" s="26" customFormat="1" ht="16.899999999999999" customHeight="1" x14ac:dyDescent="0.25">
      <c r="A19" s="3">
        <f t="shared" si="2"/>
        <v>12</v>
      </c>
      <c r="B19" s="17" t="s">
        <v>34</v>
      </c>
      <c r="C19" s="18" t="s">
        <v>35</v>
      </c>
      <c r="D19" s="18" t="s">
        <v>36</v>
      </c>
      <c r="E19" s="68" t="s">
        <v>37</v>
      </c>
      <c r="F19" s="19">
        <v>118</v>
      </c>
      <c r="G19" s="17"/>
      <c r="H19" s="20"/>
      <c r="I19" s="17">
        <v>1983</v>
      </c>
      <c r="J19" s="21"/>
      <c r="K19" s="10" t="s">
        <v>38</v>
      </c>
      <c r="L19" s="21">
        <v>12</v>
      </c>
      <c r="M19" s="21">
        <v>1</v>
      </c>
      <c r="N19" s="22">
        <v>4676.2</v>
      </c>
      <c r="O19" s="23">
        <v>3988</v>
      </c>
      <c r="P19" s="23">
        <v>3411</v>
      </c>
      <c r="Q19" s="24">
        <v>272</v>
      </c>
      <c r="R19" s="25">
        <v>4080000</v>
      </c>
      <c r="S19" s="14">
        <v>0</v>
      </c>
      <c r="T19" s="14">
        <v>0</v>
      </c>
      <c r="U19" s="14">
        <v>0</v>
      </c>
      <c r="V19" s="14">
        <f>R19</f>
        <v>4080000</v>
      </c>
      <c r="W19" s="11">
        <f t="shared" si="1"/>
        <v>1023.0692076228686</v>
      </c>
      <c r="X19" s="13">
        <v>11424</v>
      </c>
      <c r="Y19" s="15" t="s">
        <v>39</v>
      </c>
    </row>
    <row r="20" spans="1:25" s="26" customFormat="1" ht="16.899999999999999" customHeight="1" x14ac:dyDescent="0.25">
      <c r="A20" s="3">
        <f t="shared" si="2"/>
        <v>13</v>
      </c>
      <c r="B20" s="17" t="s">
        <v>34</v>
      </c>
      <c r="C20" s="18" t="s">
        <v>35</v>
      </c>
      <c r="D20" s="18" t="s">
        <v>36</v>
      </c>
      <c r="E20" s="68" t="s">
        <v>37</v>
      </c>
      <c r="F20" s="19">
        <v>120</v>
      </c>
      <c r="G20" s="17"/>
      <c r="H20" s="20"/>
      <c r="I20" s="17">
        <v>1983</v>
      </c>
      <c r="J20" s="21"/>
      <c r="K20" s="10" t="s">
        <v>38</v>
      </c>
      <c r="L20" s="21">
        <v>12</v>
      </c>
      <c r="M20" s="21">
        <v>1</v>
      </c>
      <c r="N20" s="22">
        <v>4871.4000000000005</v>
      </c>
      <c r="O20" s="23">
        <v>4110.8</v>
      </c>
      <c r="P20" s="23">
        <v>4063</v>
      </c>
      <c r="Q20" s="24">
        <v>174</v>
      </c>
      <c r="R20" s="25">
        <v>4080000</v>
      </c>
      <c r="S20" s="14">
        <v>0</v>
      </c>
      <c r="T20" s="14">
        <v>0</v>
      </c>
      <c r="U20" s="14">
        <v>0</v>
      </c>
      <c r="V20" s="14">
        <f t="shared" ref="V20:V31" si="3">R20</f>
        <v>4080000</v>
      </c>
      <c r="W20" s="11">
        <f t="shared" si="1"/>
        <v>992.50754111121921</v>
      </c>
      <c r="X20" s="13">
        <v>11424</v>
      </c>
      <c r="Y20" s="15" t="s">
        <v>39</v>
      </c>
    </row>
    <row r="21" spans="1:25" s="26" customFormat="1" ht="16.899999999999999" customHeight="1" x14ac:dyDescent="0.25">
      <c r="A21" s="3">
        <f t="shared" si="2"/>
        <v>14</v>
      </c>
      <c r="B21" s="17" t="s">
        <v>34</v>
      </c>
      <c r="C21" s="18" t="s">
        <v>35</v>
      </c>
      <c r="D21" s="18" t="s">
        <v>36</v>
      </c>
      <c r="E21" s="68" t="s">
        <v>37</v>
      </c>
      <c r="F21" s="19">
        <v>78</v>
      </c>
      <c r="G21" s="17"/>
      <c r="H21" s="20"/>
      <c r="I21" s="17">
        <v>1980</v>
      </c>
      <c r="J21" s="21"/>
      <c r="K21" s="10" t="s">
        <v>38</v>
      </c>
      <c r="L21" s="21">
        <v>9</v>
      </c>
      <c r="M21" s="21">
        <v>8</v>
      </c>
      <c r="N21" s="22">
        <v>17801.8</v>
      </c>
      <c r="O21" s="23">
        <v>15284.7</v>
      </c>
      <c r="P21" s="23">
        <v>14638.7</v>
      </c>
      <c r="Q21" s="24">
        <v>733</v>
      </c>
      <c r="R21" s="25">
        <v>13440000</v>
      </c>
      <c r="S21" s="14">
        <v>0</v>
      </c>
      <c r="T21" s="14">
        <v>0</v>
      </c>
      <c r="U21" s="14">
        <v>0</v>
      </c>
      <c r="V21" s="14">
        <f t="shared" si="3"/>
        <v>13440000</v>
      </c>
      <c r="W21" s="11">
        <f t="shared" si="1"/>
        <v>879.31068323225179</v>
      </c>
      <c r="X21" s="13">
        <v>11424</v>
      </c>
      <c r="Y21" s="15" t="s">
        <v>39</v>
      </c>
    </row>
    <row r="22" spans="1:25" s="26" customFormat="1" ht="16.899999999999999" customHeight="1" x14ac:dyDescent="0.25">
      <c r="A22" s="3">
        <f t="shared" si="2"/>
        <v>15</v>
      </c>
      <c r="B22" s="17" t="s">
        <v>34</v>
      </c>
      <c r="C22" s="18" t="s">
        <v>35</v>
      </c>
      <c r="D22" s="18" t="s">
        <v>36</v>
      </c>
      <c r="E22" s="68" t="s">
        <v>37</v>
      </c>
      <c r="F22" s="19">
        <v>20</v>
      </c>
      <c r="G22" s="17"/>
      <c r="H22" s="20"/>
      <c r="I22" s="17">
        <v>1985</v>
      </c>
      <c r="J22" s="21"/>
      <c r="K22" s="10" t="s">
        <v>38</v>
      </c>
      <c r="L22" s="21">
        <v>9</v>
      </c>
      <c r="M22" s="21">
        <v>7</v>
      </c>
      <c r="N22" s="22">
        <v>20062.100000000002</v>
      </c>
      <c r="O22" s="23">
        <v>17099.7</v>
      </c>
      <c r="P22" s="23">
        <v>16372.5</v>
      </c>
      <c r="Q22" s="24">
        <v>627</v>
      </c>
      <c r="R22" s="25">
        <v>11760000</v>
      </c>
      <c r="S22" s="14">
        <v>0</v>
      </c>
      <c r="T22" s="14">
        <v>0</v>
      </c>
      <c r="U22" s="14">
        <v>0</v>
      </c>
      <c r="V22" s="14">
        <f t="shared" si="3"/>
        <v>11760000</v>
      </c>
      <c r="W22" s="11">
        <f t="shared" si="1"/>
        <v>687.73136370813518</v>
      </c>
      <c r="X22" s="13">
        <v>11424</v>
      </c>
      <c r="Y22" s="15" t="s">
        <v>39</v>
      </c>
    </row>
    <row r="23" spans="1:25" s="26" customFormat="1" ht="16.899999999999999" customHeight="1" x14ac:dyDescent="0.25">
      <c r="A23" s="3">
        <f t="shared" si="2"/>
        <v>16</v>
      </c>
      <c r="B23" s="17" t="s">
        <v>34</v>
      </c>
      <c r="C23" s="18" t="s">
        <v>35</v>
      </c>
      <c r="D23" s="18" t="s">
        <v>40</v>
      </c>
      <c r="E23" s="68" t="s">
        <v>42</v>
      </c>
      <c r="F23" s="19">
        <v>9</v>
      </c>
      <c r="G23" s="17"/>
      <c r="H23" s="20"/>
      <c r="I23" s="17">
        <v>1977</v>
      </c>
      <c r="J23" s="21"/>
      <c r="K23" s="10" t="s">
        <v>38</v>
      </c>
      <c r="L23" s="21">
        <v>12</v>
      </c>
      <c r="M23" s="21">
        <v>1</v>
      </c>
      <c r="N23" s="22">
        <v>4620.3</v>
      </c>
      <c r="O23" s="23">
        <v>3879.8</v>
      </c>
      <c r="P23" s="23">
        <v>3684.7000000000003</v>
      </c>
      <c r="Q23" s="24">
        <v>174</v>
      </c>
      <c r="R23" s="25">
        <v>4080000</v>
      </c>
      <c r="S23" s="14">
        <v>0</v>
      </c>
      <c r="T23" s="14">
        <v>0</v>
      </c>
      <c r="U23" s="14">
        <v>0</v>
      </c>
      <c r="V23" s="14">
        <f t="shared" si="3"/>
        <v>4080000</v>
      </c>
      <c r="W23" s="11">
        <f t="shared" si="1"/>
        <v>1051.6005979689673</v>
      </c>
      <c r="X23" s="13">
        <v>11424</v>
      </c>
      <c r="Y23" s="15" t="s">
        <v>39</v>
      </c>
    </row>
    <row r="24" spans="1:25" s="26" customFormat="1" ht="16.899999999999999" customHeight="1" x14ac:dyDescent="0.25">
      <c r="A24" s="3">
        <f t="shared" si="2"/>
        <v>17</v>
      </c>
      <c r="B24" s="17" t="s">
        <v>34</v>
      </c>
      <c r="C24" s="18" t="s">
        <v>35</v>
      </c>
      <c r="D24" s="18" t="s">
        <v>40</v>
      </c>
      <c r="E24" s="68" t="s">
        <v>42</v>
      </c>
      <c r="F24" s="19">
        <v>13</v>
      </c>
      <c r="G24" s="17"/>
      <c r="H24" s="20"/>
      <c r="I24" s="17">
        <v>1977</v>
      </c>
      <c r="J24" s="21"/>
      <c r="K24" s="10" t="s">
        <v>38</v>
      </c>
      <c r="L24" s="21">
        <v>12</v>
      </c>
      <c r="M24" s="21">
        <v>1</v>
      </c>
      <c r="N24" s="22">
        <v>4525.4000000000005</v>
      </c>
      <c r="O24" s="23">
        <v>3898.8</v>
      </c>
      <c r="P24" s="23">
        <v>3695.4</v>
      </c>
      <c r="Q24" s="24">
        <v>172</v>
      </c>
      <c r="R24" s="25">
        <v>4080000</v>
      </c>
      <c r="S24" s="14">
        <v>0</v>
      </c>
      <c r="T24" s="14">
        <v>0</v>
      </c>
      <c r="U24" s="14">
        <v>0</v>
      </c>
      <c r="V24" s="14">
        <f t="shared" si="3"/>
        <v>4080000</v>
      </c>
      <c r="W24" s="11">
        <f t="shared" si="1"/>
        <v>1046.4758387196059</v>
      </c>
      <c r="X24" s="13">
        <v>11424</v>
      </c>
      <c r="Y24" s="15" t="s">
        <v>39</v>
      </c>
    </row>
    <row r="25" spans="1:25" s="26" customFormat="1" ht="16.899999999999999" customHeight="1" x14ac:dyDescent="0.25">
      <c r="A25" s="3">
        <f t="shared" si="2"/>
        <v>18</v>
      </c>
      <c r="B25" s="17" t="s">
        <v>34</v>
      </c>
      <c r="C25" s="18" t="s">
        <v>35</v>
      </c>
      <c r="D25" s="18" t="s">
        <v>40</v>
      </c>
      <c r="E25" s="68" t="s">
        <v>47</v>
      </c>
      <c r="F25" s="19">
        <v>3</v>
      </c>
      <c r="G25" s="17"/>
      <c r="H25" s="20"/>
      <c r="I25" s="17">
        <v>1980</v>
      </c>
      <c r="J25" s="21"/>
      <c r="K25" s="10" t="s">
        <v>44</v>
      </c>
      <c r="L25" s="21">
        <v>9</v>
      </c>
      <c r="M25" s="21">
        <v>5</v>
      </c>
      <c r="N25" s="22">
        <v>11413.6</v>
      </c>
      <c r="O25" s="23">
        <v>9688.6</v>
      </c>
      <c r="P25" s="23">
        <v>8967.3000000000011</v>
      </c>
      <c r="Q25" s="24">
        <v>457</v>
      </c>
      <c r="R25" s="25">
        <v>8100000</v>
      </c>
      <c r="S25" s="14">
        <v>0</v>
      </c>
      <c r="T25" s="14">
        <v>0</v>
      </c>
      <c r="U25" s="14">
        <v>0</v>
      </c>
      <c r="V25" s="14">
        <f t="shared" si="3"/>
        <v>8100000</v>
      </c>
      <c r="W25" s="11">
        <f t="shared" si="1"/>
        <v>836.0341019342319</v>
      </c>
      <c r="X25" s="13">
        <v>11424</v>
      </c>
      <c r="Y25" s="15" t="s">
        <v>39</v>
      </c>
    </row>
    <row r="26" spans="1:25" s="26" customFormat="1" ht="16.899999999999999" customHeight="1" x14ac:dyDescent="0.25">
      <c r="A26" s="3">
        <f t="shared" si="2"/>
        <v>19</v>
      </c>
      <c r="B26" s="17" t="s">
        <v>34</v>
      </c>
      <c r="C26" s="18" t="s">
        <v>35</v>
      </c>
      <c r="D26" s="18" t="s">
        <v>40</v>
      </c>
      <c r="E26" s="68" t="s">
        <v>45</v>
      </c>
      <c r="F26" s="19">
        <v>52</v>
      </c>
      <c r="G26" s="17"/>
      <c r="H26" s="20"/>
      <c r="I26" s="17">
        <v>1989</v>
      </c>
      <c r="J26" s="21"/>
      <c r="K26" s="10" t="s">
        <v>44</v>
      </c>
      <c r="L26" s="21">
        <v>9</v>
      </c>
      <c r="M26" s="21">
        <v>6</v>
      </c>
      <c r="N26" s="22">
        <v>13295.199999999999</v>
      </c>
      <c r="O26" s="23">
        <v>11505.3</v>
      </c>
      <c r="P26" s="23">
        <v>10375.4</v>
      </c>
      <c r="Q26" s="24">
        <v>544</v>
      </c>
      <c r="R26" s="25">
        <v>10080000</v>
      </c>
      <c r="S26" s="14">
        <v>0</v>
      </c>
      <c r="T26" s="14">
        <v>0</v>
      </c>
      <c r="U26" s="14">
        <v>0</v>
      </c>
      <c r="V26" s="14">
        <f t="shared" si="3"/>
        <v>10080000</v>
      </c>
      <c r="W26" s="11">
        <f t="shared" si="1"/>
        <v>876.117963025736</v>
      </c>
      <c r="X26" s="13">
        <v>11424</v>
      </c>
      <c r="Y26" s="15" t="s">
        <v>39</v>
      </c>
    </row>
    <row r="27" spans="1:25" s="26" customFormat="1" ht="16.899999999999999" customHeight="1" x14ac:dyDescent="0.25">
      <c r="A27" s="3">
        <f t="shared" si="2"/>
        <v>20</v>
      </c>
      <c r="B27" s="17" t="s">
        <v>34</v>
      </c>
      <c r="C27" s="18" t="s">
        <v>35</v>
      </c>
      <c r="D27" s="18" t="s">
        <v>40</v>
      </c>
      <c r="E27" s="68" t="s">
        <v>45</v>
      </c>
      <c r="F27" s="19">
        <v>43</v>
      </c>
      <c r="G27" s="6"/>
      <c r="H27" s="9"/>
      <c r="I27" s="6">
        <v>1979</v>
      </c>
      <c r="J27" s="10"/>
      <c r="K27" s="10" t="s">
        <v>38</v>
      </c>
      <c r="L27" s="10">
        <v>9</v>
      </c>
      <c r="M27" s="10">
        <v>2</v>
      </c>
      <c r="N27" s="11">
        <v>5699.68</v>
      </c>
      <c r="O27" s="12">
        <v>4640.2</v>
      </c>
      <c r="P27" s="12">
        <v>4072.62</v>
      </c>
      <c r="Q27" s="72">
        <v>330</v>
      </c>
      <c r="R27" s="25">
        <v>3360000</v>
      </c>
      <c r="S27" s="14">
        <v>0</v>
      </c>
      <c r="T27" s="14">
        <v>0</v>
      </c>
      <c r="U27" s="14">
        <v>0</v>
      </c>
      <c r="V27" s="14">
        <f t="shared" si="3"/>
        <v>3360000</v>
      </c>
      <c r="W27" s="11">
        <f t="shared" si="1"/>
        <v>724.10671953795099</v>
      </c>
      <c r="X27" s="13">
        <v>11424</v>
      </c>
      <c r="Y27" s="15" t="s">
        <v>39</v>
      </c>
    </row>
    <row r="28" spans="1:25" s="26" customFormat="1" ht="16.899999999999999" customHeight="1" x14ac:dyDescent="0.25">
      <c r="A28" s="3">
        <f t="shared" si="2"/>
        <v>21</v>
      </c>
      <c r="B28" s="17" t="s">
        <v>34</v>
      </c>
      <c r="C28" s="18" t="s">
        <v>35</v>
      </c>
      <c r="D28" s="18" t="s">
        <v>40</v>
      </c>
      <c r="E28" s="68" t="s">
        <v>45</v>
      </c>
      <c r="F28" s="19">
        <v>45</v>
      </c>
      <c r="G28" s="6"/>
      <c r="H28" s="9"/>
      <c r="I28" s="6">
        <v>1978</v>
      </c>
      <c r="J28" s="10"/>
      <c r="K28" s="10" t="s">
        <v>38</v>
      </c>
      <c r="L28" s="10">
        <v>9</v>
      </c>
      <c r="M28" s="10">
        <v>2</v>
      </c>
      <c r="N28" s="11">
        <v>5750.2</v>
      </c>
      <c r="O28" s="12">
        <v>4607.3999999999996</v>
      </c>
      <c r="P28" s="12">
        <v>3855.2</v>
      </c>
      <c r="Q28" s="72">
        <v>317</v>
      </c>
      <c r="R28" s="25">
        <v>3360000</v>
      </c>
      <c r="S28" s="14">
        <v>0</v>
      </c>
      <c r="T28" s="14">
        <v>0</v>
      </c>
      <c r="U28" s="14">
        <v>0</v>
      </c>
      <c r="V28" s="14">
        <f t="shared" si="3"/>
        <v>3360000</v>
      </c>
      <c r="W28" s="11">
        <f t="shared" si="1"/>
        <v>729.26162260711033</v>
      </c>
      <c r="X28" s="13">
        <v>11424</v>
      </c>
      <c r="Y28" s="15" t="s">
        <v>39</v>
      </c>
    </row>
    <row r="29" spans="1:25" s="26" customFormat="1" ht="16.899999999999999" customHeight="1" x14ac:dyDescent="0.25">
      <c r="A29" s="3">
        <f t="shared" si="2"/>
        <v>22</v>
      </c>
      <c r="B29" s="17" t="s">
        <v>34</v>
      </c>
      <c r="C29" s="18" t="s">
        <v>35</v>
      </c>
      <c r="D29" s="18" t="s">
        <v>40</v>
      </c>
      <c r="E29" s="68" t="s">
        <v>45</v>
      </c>
      <c r="F29" s="19">
        <v>35</v>
      </c>
      <c r="G29" s="6"/>
      <c r="H29" s="9"/>
      <c r="I29" s="6">
        <v>1976</v>
      </c>
      <c r="J29" s="10"/>
      <c r="K29" s="10" t="s">
        <v>38</v>
      </c>
      <c r="L29" s="10">
        <v>9</v>
      </c>
      <c r="M29" s="10">
        <v>2</v>
      </c>
      <c r="N29" s="11">
        <v>5476.4</v>
      </c>
      <c r="O29" s="12">
        <v>5123.2</v>
      </c>
      <c r="P29" s="12">
        <v>4375.08</v>
      </c>
      <c r="Q29" s="72">
        <v>422</v>
      </c>
      <c r="R29" s="25">
        <v>3360000</v>
      </c>
      <c r="S29" s="14">
        <v>0</v>
      </c>
      <c r="T29" s="14">
        <v>0</v>
      </c>
      <c r="U29" s="14">
        <v>0</v>
      </c>
      <c r="V29" s="14">
        <f t="shared" si="3"/>
        <v>3360000</v>
      </c>
      <c r="W29" s="11">
        <f t="shared" si="1"/>
        <v>655.84009993753909</v>
      </c>
      <c r="X29" s="13">
        <v>11424</v>
      </c>
      <c r="Y29" s="15" t="s">
        <v>39</v>
      </c>
    </row>
    <row r="30" spans="1:25" s="26" customFormat="1" ht="16.899999999999999" customHeight="1" x14ac:dyDescent="0.25">
      <c r="A30" s="3">
        <f t="shared" si="2"/>
        <v>23</v>
      </c>
      <c r="B30" s="17" t="s">
        <v>34</v>
      </c>
      <c r="C30" s="18" t="s">
        <v>35</v>
      </c>
      <c r="D30" s="18" t="s">
        <v>40</v>
      </c>
      <c r="E30" s="68" t="s">
        <v>43</v>
      </c>
      <c r="F30" s="19">
        <v>16</v>
      </c>
      <c r="G30" s="6"/>
      <c r="H30" s="9"/>
      <c r="I30" s="6">
        <v>1982</v>
      </c>
      <c r="J30" s="10"/>
      <c r="K30" s="10" t="s">
        <v>38</v>
      </c>
      <c r="L30" s="10">
        <v>12</v>
      </c>
      <c r="M30" s="10">
        <v>1</v>
      </c>
      <c r="N30" s="11">
        <v>4847.2</v>
      </c>
      <c r="O30" s="12">
        <v>4032</v>
      </c>
      <c r="P30" s="12">
        <v>3827.6</v>
      </c>
      <c r="Q30" s="72">
        <v>193</v>
      </c>
      <c r="R30" s="25">
        <v>4080000</v>
      </c>
      <c r="S30" s="14">
        <v>0</v>
      </c>
      <c r="T30" s="14">
        <v>0</v>
      </c>
      <c r="U30" s="14">
        <v>0</v>
      </c>
      <c r="V30" s="14">
        <f t="shared" si="3"/>
        <v>4080000</v>
      </c>
      <c r="W30" s="11">
        <f t="shared" si="1"/>
        <v>1011.9047619047619</v>
      </c>
      <c r="X30" s="13">
        <v>11424</v>
      </c>
      <c r="Y30" s="15" t="s">
        <v>39</v>
      </c>
    </row>
    <row r="31" spans="1:25" s="26" customFormat="1" ht="16.899999999999999" customHeight="1" x14ac:dyDescent="0.25">
      <c r="A31" s="3">
        <f t="shared" si="2"/>
        <v>24</v>
      </c>
      <c r="B31" s="17" t="s">
        <v>34</v>
      </c>
      <c r="C31" s="18" t="s">
        <v>35</v>
      </c>
      <c r="D31" s="18" t="s">
        <v>40</v>
      </c>
      <c r="E31" s="68" t="s">
        <v>43</v>
      </c>
      <c r="F31" s="19">
        <v>36</v>
      </c>
      <c r="G31" s="6"/>
      <c r="H31" s="9"/>
      <c r="I31" s="6">
        <v>1979</v>
      </c>
      <c r="J31" s="10"/>
      <c r="K31" s="10" t="s">
        <v>38</v>
      </c>
      <c r="L31" s="10">
        <v>12</v>
      </c>
      <c r="M31" s="10">
        <v>1</v>
      </c>
      <c r="N31" s="11">
        <v>4696.7</v>
      </c>
      <c r="O31" s="12">
        <v>3971.1</v>
      </c>
      <c r="P31" s="12">
        <v>3652.7</v>
      </c>
      <c r="Q31" s="72">
        <v>242</v>
      </c>
      <c r="R31" s="25">
        <v>4080000</v>
      </c>
      <c r="S31" s="14">
        <v>0</v>
      </c>
      <c r="T31" s="14">
        <v>0</v>
      </c>
      <c r="U31" s="14">
        <v>0</v>
      </c>
      <c r="V31" s="14">
        <f t="shared" si="3"/>
        <v>4080000</v>
      </c>
      <c r="W31" s="11">
        <f t="shared" si="1"/>
        <v>1027.4231321296365</v>
      </c>
      <c r="X31" s="13">
        <v>11424</v>
      </c>
      <c r="Y31" s="15" t="s">
        <v>39</v>
      </c>
    </row>
    <row r="32" spans="1:25" s="26" customFormat="1" ht="16.899999999999999" customHeight="1" x14ac:dyDescent="0.25">
      <c r="A32" s="3">
        <f t="shared" si="2"/>
        <v>25</v>
      </c>
      <c r="B32" s="17" t="s">
        <v>34</v>
      </c>
      <c r="C32" s="18" t="s">
        <v>35</v>
      </c>
      <c r="D32" s="18" t="s">
        <v>40</v>
      </c>
      <c r="E32" s="68" t="s">
        <v>42</v>
      </c>
      <c r="F32" s="19">
        <v>12</v>
      </c>
      <c r="G32" s="6"/>
      <c r="H32" s="9"/>
      <c r="I32" s="6">
        <v>1989</v>
      </c>
      <c r="J32" s="10"/>
      <c r="K32" s="10" t="s">
        <v>44</v>
      </c>
      <c r="L32" s="10">
        <v>9</v>
      </c>
      <c r="M32" s="10">
        <v>3</v>
      </c>
      <c r="N32" s="76">
        <v>7816.3</v>
      </c>
      <c r="O32" s="12">
        <v>6849.1</v>
      </c>
      <c r="P32" s="12">
        <v>6518.4000000000005</v>
      </c>
      <c r="Q32" s="72">
        <v>291</v>
      </c>
      <c r="R32" s="62">
        <v>4860000</v>
      </c>
      <c r="S32" s="62">
        <v>0</v>
      </c>
      <c r="T32" s="62">
        <v>0</v>
      </c>
      <c r="U32" s="62">
        <v>0</v>
      </c>
      <c r="V32" s="62">
        <v>4860000</v>
      </c>
      <c r="W32" s="11">
        <f t="shared" si="1"/>
        <v>709.58228088361966</v>
      </c>
      <c r="X32" s="13">
        <v>11424</v>
      </c>
      <c r="Y32" s="15" t="s">
        <v>39</v>
      </c>
    </row>
    <row r="33" spans="1:25" s="26" customFormat="1" ht="16.899999999999999" customHeight="1" x14ac:dyDescent="0.25">
      <c r="A33" s="3">
        <f t="shared" si="2"/>
        <v>26</v>
      </c>
      <c r="B33" s="17" t="s">
        <v>34</v>
      </c>
      <c r="C33" s="18" t="s">
        <v>35</v>
      </c>
      <c r="D33" s="18" t="s">
        <v>40</v>
      </c>
      <c r="E33" s="68" t="s">
        <v>42</v>
      </c>
      <c r="F33" s="19">
        <v>14</v>
      </c>
      <c r="G33" s="6"/>
      <c r="H33" s="9"/>
      <c r="I33" s="6">
        <v>1989</v>
      </c>
      <c r="J33" s="10"/>
      <c r="K33" s="10" t="s">
        <v>44</v>
      </c>
      <c r="L33" s="10">
        <v>9</v>
      </c>
      <c r="M33" s="10">
        <v>3</v>
      </c>
      <c r="N33" s="76">
        <v>7641.7000000000007</v>
      </c>
      <c r="O33" s="12">
        <v>6693.1</v>
      </c>
      <c r="P33" s="12">
        <v>6004.1</v>
      </c>
      <c r="Q33" s="72">
        <v>314</v>
      </c>
      <c r="R33" s="62">
        <v>4860000</v>
      </c>
      <c r="S33" s="62">
        <v>0</v>
      </c>
      <c r="T33" s="62">
        <v>0</v>
      </c>
      <c r="U33" s="62">
        <v>0</v>
      </c>
      <c r="V33" s="62">
        <v>4860000</v>
      </c>
      <c r="W33" s="11">
        <f t="shared" si="1"/>
        <v>726.12093051052568</v>
      </c>
      <c r="X33" s="13">
        <v>11424</v>
      </c>
      <c r="Y33" s="15" t="s">
        <v>39</v>
      </c>
    </row>
    <row r="34" spans="1:25" s="26" customFormat="1" ht="16.899999999999999" customHeight="1" x14ac:dyDescent="0.25">
      <c r="A34" s="3">
        <f t="shared" si="2"/>
        <v>27</v>
      </c>
      <c r="B34" s="17" t="s">
        <v>34</v>
      </c>
      <c r="C34" s="18" t="s">
        <v>35</v>
      </c>
      <c r="D34" s="18" t="s">
        <v>40</v>
      </c>
      <c r="E34" s="68" t="s">
        <v>48</v>
      </c>
      <c r="F34" s="19">
        <v>21</v>
      </c>
      <c r="G34" s="6"/>
      <c r="H34" s="9"/>
      <c r="I34" s="6">
        <v>1983</v>
      </c>
      <c r="J34" s="10"/>
      <c r="K34" s="10" t="s">
        <v>44</v>
      </c>
      <c r="L34" s="10">
        <v>9</v>
      </c>
      <c r="M34" s="10">
        <v>3</v>
      </c>
      <c r="N34" s="76">
        <v>6306.5999999999995</v>
      </c>
      <c r="O34" s="77">
        <v>5451.9</v>
      </c>
      <c r="P34" s="78">
        <v>4671.99</v>
      </c>
      <c r="Q34" s="78">
        <v>278</v>
      </c>
      <c r="R34" s="62">
        <v>4860000</v>
      </c>
      <c r="S34" s="62">
        <v>0</v>
      </c>
      <c r="T34" s="62">
        <v>0</v>
      </c>
      <c r="U34" s="62">
        <v>0</v>
      </c>
      <c r="V34" s="62">
        <v>4860000</v>
      </c>
      <c r="W34" s="11">
        <f t="shared" si="1"/>
        <v>891.43234468717333</v>
      </c>
      <c r="X34" s="13">
        <v>11424</v>
      </c>
      <c r="Y34" s="15" t="s">
        <v>39</v>
      </c>
    </row>
    <row r="35" spans="1:25" s="26" customFormat="1" ht="16.899999999999999" customHeight="1" x14ac:dyDescent="0.25">
      <c r="A35" s="3">
        <f t="shared" si="2"/>
        <v>28</v>
      </c>
      <c r="B35" s="17" t="s">
        <v>34</v>
      </c>
      <c r="C35" s="18" t="s">
        <v>35</v>
      </c>
      <c r="D35" s="18" t="s">
        <v>40</v>
      </c>
      <c r="E35" s="68" t="s">
        <v>48</v>
      </c>
      <c r="F35" s="19">
        <v>23</v>
      </c>
      <c r="G35" s="6"/>
      <c r="H35" s="9"/>
      <c r="I35" s="6">
        <v>1983</v>
      </c>
      <c r="J35" s="10"/>
      <c r="K35" s="10" t="s">
        <v>44</v>
      </c>
      <c r="L35" s="10">
        <v>9</v>
      </c>
      <c r="M35" s="10">
        <v>5</v>
      </c>
      <c r="N35" s="76">
        <v>10482.4</v>
      </c>
      <c r="O35" s="12">
        <v>9008.5</v>
      </c>
      <c r="P35" s="12">
        <v>8295.7999999999993</v>
      </c>
      <c r="Q35" s="72">
        <v>438</v>
      </c>
      <c r="R35" s="62">
        <v>8100000</v>
      </c>
      <c r="S35" s="62">
        <v>0</v>
      </c>
      <c r="T35" s="62">
        <v>0</v>
      </c>
      <c r="U35" s="62">
        <v>0</v>
      </c>
      <c r="V35" s="62">
        <v>8100000</v>
      </c>
      <c r="W35" s="11">
        <f t="shared" si="1"/>
        <v>899.15080202031413</v>
      </c>
      <c r="X35" s="13">
        <v>11424</v>
      </c>
      <c r="Y35" s="15" t="s">
        <v>39</v>
      </c>
    </row>
    <row r="36" spans="1:25" s="26" customFormat="1" ht="16.899999999999999" customHeight="1" x14ac:dyDescent="0.25">
      <c r="A36" s="3">
        <f t="shared" si="2"/>
        <v>29</v>
      </c>
      <c r="B36" s="17" t="s">
        <v>34</v>
      </c>
      <c r="C36" s="18" t="s">
        <v>35</v>
      </c>
      <c r="D36" s="18" t="s">
        <v>40</v>
      </c>
      <c r="E36" s="68" t="s">
        <v>48</v>
      </c>
      <c r="F36" s="19">
        <v>25</v>
      </c>
      <c r="G36" s="6"/>
      <c r="H36" s="9"/>
      <c r="I36" s="6">
        <v>1983</v>
      </c>
      <c r="J36" s="10"/>
      <c r="K36" s="10" t="s">
        <v>44</v>
      </c>
      <c r="L36" s="10">
        <v>9</v>
      </c>
      <c r="M36" s="10">
        <v>3</v>
      </c>
      <c r="N36" s="76">
        <v>7241.0999999999995</v>
      </c>
      <c r="O36" s="12">
        <v>6279.9</v>
      </c>
      <c r="P36" s="12">
        <v>5857.4</v>
      </c>
      <c r="Q36" s="72">
        <v>326</v>
      </c>
      <c r="R36" s="62">
        <v>4860000</v>
      </c>
      <c r="S36" s="62">
        <v>0</v>
      </c>
      <c r="T36" s="62">
        <v>0</v>
      </c>
      <c r="U36" s="62">
        <v>0</v>
      </c>
      <c r="V36" s="62">
        <v>4860000</v>
      </c>
      <c r="W36" s="11">
        <f t="shared" si="1"/>
        <v>773.89767352983336</v>
      </c>
      <c r="X36" s="13">
        <v>11424</v>
      </c>
      <c r="Y36" s="15" t="s">
        <v>39</v>
      </c>
    </row>
    <row r="37" spans="1:25" s="26" customFormat="1" ht="16.899999999999999" customHeight="1" x14ac:dyDescent="0.25">
      <c r="A37" s="3">
        <f t="shared" si="2"/>
        <v>30</v>
      </c>
      <c r="B37" s="17" t="s">
        <v>34</v>
      </c>
      <c r="C37" s="18" t="s">
        <v>35</v>
      </c>
      <c r="D37" s="18" t="s">
        <v>40</v>
      </c>
      <c r="E37" s="68" t="s">
        <v>48</v>
      </c>
      <c r="F37" s="19">
        <v>43</v>
      </c>
      <c r="G37" s="6"/>
      <c r="H37" s="9"/>
      <c r="I37" s="6">
        <v>1985</v>
      </c>
      <c r="J37" s="10"/>
      <c r="K37" s="10" t="s">
        <v>44</v>
      </c>
      <c r="L37" s="10">
        <v>9</v>
      </c>
      <c r="M37" s="10">
        <v>3</v>
      </c>
      <c r="N37" s="76">
        <v>7102.2</v>
      </c>
      <c r="O37" s="12">
        <v>6173.4</v>
      </c>
      <c r="P37" s="12">
        <v>5791.5999999999995</v>
      </c>
      <c r="Q37" s="72">
        <v>295</v>
      </c>
      <c r="R37" s="62">
        <v>4860000</v>
      </c>
      <c r="S37" s="62">
        <v>0</v>
      </c>
      <c r="T37" s="62">
        <v>0</v>
      </c>
      <c r="U37" s="62">
        <v>0</v>
      </c>
      <c r="V37" s="62">
        <v>4860000</v>
      </c>
      <c r="W37" s="11">
        <f t="shared" si="1"/>
        <v>787.24851783458064</v>
      </c>
      <c r="X37" s="13">
        <v>11424</v>
      </c>
      <c r="Y37" s="15" t="s">
        <v>39</v>
      </c>
    </row>
    <row r="38" spans="1:25" s="26" customFormat="1" ht="16.899999999999999" customHeight="1" x14ac:dyDescent="0.25">
      <c r="A38" s="3">
        <f t="shared" si="2"/>
        <v>31</v>
      </c>
      <c r="B38" s="17" t="s">
        <v>34</v>
      </c>
      <c r="C38" s="18" t="s">
        <v>35</v>
      </c>
      <c r="D38" s="18" t="s">
        <v>40</v>
      </c>
      <c r="E38" s="68" t="s">
        <v>48</v>
      </c>
      <c r="F38" s="19">
        <v>46</v>
      </c>
      <c r="G38" s="6"/>
      <c r="H38" s="9"/>
      <c r="I38" s="6">
        <v>1994</v>
      </c>
      <c r="J38" s="10"/>
      <c r="K38" s="10" t="s">
        <v>44</v>
      </c>
      <c r="L38" s="10">
        <v>9</v>
      </c>
      <c r="M38" s="10">
        <v>3</v>
      </c>
      <c r="N38" s="76">
        <v>6577.9</v>
      </c>
      <c r="O38" s="12">
        <v>5726.5</v>
      </c>
      <c r="P38" s="12">
        <v>5726.5</v>
      </c>
      <c r="Q38" s="72">
        <v>242</v>
      </c>
      <c r="R38" s="62">
        <v>5040000</v>
      </c>
      <c r="S38" s="62">
        <v>0</v>
      </c>
      <c r="T38" s="62">
        <v>0</v>
      </c>
      <c r="U38" s="62">
        <v>0</v>
      </c>
      <c r="V38" s="62">
        <v>5040000</v>
      </c>
      <c r="W38" s="11">
        <f t="shared" si="1"/>
        <v>880.11874618004015</v>
      </c>
      <c r="X38" s="13">
        <v>11424</v>
      </c>
      <c r="Y38" s="15" t="s">
        <v>39</v>
      </c>
    </row>
    <row r="39" spans="1:25" s="26" customFormat="1" ht="16.899999999999999" customHeight="1" x14ac:dyDescent="0.25">
      <c r="A39" s="3">
        <f t="shared" si="2"/>
        <v>32</v>
      </c>
      <c r="B39" s="17" t="s">
        <v>34</v>
      </c>
      <c r="C39" s="18" t="s">
        <v>35</v>
      </c>
      <c r="D39" s="18" t="s">
        <v>40</v>
      </c>
      <c r="E39" s="68" t="s">
        <v>48</v>
      </c>
      <c r="F39" s="19">
        <v>51</v>
      </c>
      <c r="G39" s="6"/>
      <c r="H39" s="9"/>
      <c r="I39" s="6">
        <v>1985</v>
      </c>
      <c r="J39" s="10"/>
      <c r="K39" s="10" t="s">
        <v>44</v>
      </c>
      <c r="L39" s="10">
        <v>9</v>
      </c>
      <c r="M39" s="10">
        <v>3</v>
      </c>
      <c r="N39" s="76">
        <v>7203.7</v>
      </c>
      <c r="O39" s="12">
        <v>6253.3</v>
      </c>
      <c r="P39" s="12">
        <v>5832.4000000000005</v>
      </c>
      <c r="Q39" s="72">
        <v>291</v>
      </c>
      <c r="R39" s="62">
        <v>4860000</v>
      </c>
      <c r="S39" s="62">
        <v>0</v>
      </c>
      <c r="T39" s="62">
        <v>0</v>
      </c>
      <c r="U39" s="62">
        <v>0</v>
      </c>
      <c r="V39" s="62">
        <v>4860000</v>
      </c>
      <c r="W39" s="11">
        <f t="shared" si="1"/>
        <v>777.18964386803771</v>
      </c>
      <c r="X39" s="13">
        <v>11424</v>
      </c>
      <c r="Y39" s="15" t="s">
        <v>39</v>
      </c>
    </row>
    <row r="40" spans="1:25" s="26" customFormat="1" ht="16.899999999999999" customHeight="1" x14ac:dyDescent="0.25">
      <c r="A40" s="3">
        <f t="shared" si="2"/>
        <v>33</v>
      </c>
      <c r="B40" s="17" t="s">
        <v>34</v>
      </c>
      <c r="C40" s="18" t="s">
        <v>35</v>
      </c>
      <c r="D40" s="18" t="s">
        <v>40</v>
      </c>
      <c r="E40" s="68" t="s">
        <v>48</v>
      </c>
      <c r="F40" s="19">
        <v>63</v>
      </c>
      <c r="G40" s="6"/>
      <c r="H40" s="9"/>
      <c r="I40" s="6">
        <v>1986</v>
      </c>
      <c r="J40" s="10"/>
      <c r="K40" s="10" t="s">
        <v>44</v>
      </c>
      <c r="L40" s="10">
        <v>9</v>
      </c>
      <c r="M40" s="10">
        <v>3</v>
      </c>
      <c r="N40" s="76">
        <v>7204.8</v>
      </c>
      <c r="O40" s="12">
        <v>6243.6</v>
      </c>
      <c r="P40" s="12">
        <v>5795.8</v>
      </c>
      <c r="Q40" s="72">
        <v>282</v>
      </c>
      <c r="R40" s="62">
        <v>4860000</v>
      </c>
      <c r="S40" s="62">
        <v>0</v>
      </c>
      <c r="T40" s="62">
        <v>0</v>
      </c>
      <c r="U40" s="62">
        <v>0</v>
      </c>
      <c r="V40" s="62">
        <v>4860000</v>
      </c>
      <c r="W40" s="11">
        <f t="shared" si="1"/>
        <v>778.39707860849501</v>
      </c>
      <c r="X40" s="13">
        <v>11424</v>
      </c>
      <c r="Y40" s="15" t="s">
        <v>39</v>
      </c>
    </row>
    <row r="41" spans="1:25" s="26" customFormat="1" ht="16.899999999999999" customHeight="1" x14ac:dyDescent="0.25">
      <c r="A41" s="3">
        <f t="shared" si="2"/>
        <v>34</v>
      </c>
      <c r="B41" s="17" t="s">
        <v>34</v>
      </c>
      <c r="C41" s="18" t="s">
        <v>35</v>
      </c>
      <c r="D41" s="18" t="s">
        <v>40</v>
      </c>
      <c r="E41" s="68" t="s">
        <v>47</v>
      </c>
      <c r="F41" s="19">
        <v>2</v>
      </c>
      <c r="G41" s="6"/>
      <c r="H41" s="9"/>
      <c r="I41" s="6">
        <v>1982</v>
      </c>
      <c r="J41" s="10"/>
      <c r="K41" s="10" t="s">
        <v>44</v>
      </c>
      <c r="L41" s="10">
        <v>9</v>
      </c>
      <c r="M41" s="10">
        <v>4</v>
      </c>
      <c r="N41" s="76">
        <v>9040.4</v>
      </c>
      <c r="O41" s="12">
        <v>7816.3</v>
      </c>
      <c r="P41" s="12">
        <v>6955.1</v>
      </c>
      <c r="Q41" s="72">
        <v>378</v>
      </c>
      <c r="R41" s="62">
        <v>6480000</v>
      </c>
      <c r="S41" s="62">
        <v>0</v>
      </c>
      <c r="T41" s="62">
        <v>0</v>
      </c>
      <c r="U41" s="62">
        <v>0</v>
      </c>
      <c r="V41" s="62">
        <v>6480000</v>
      </c>
      <c r="W41" s="11">
        <f t="shared" si="1"/>
        <v>829.03675652162781</v>
      </c>
      <c r="X41" s="13">
        <v>11424</v>
      </c>
      <c r="Y41" s="15" t="s">
        <v>39</v>
      </c>
    </row>
    <row r="42" spans="1:25" s="26" customFormat="1" ht="16.899999999999999" customHeight="1" x14ac:dyDescent="0.25">
      <c r="A42" s="3">
        <f t="shared" si="2"/>
        <v>35</v>
      </c>
      <c r="B42" s="17" t="s">
        <v>34</v>
      </c>
      <c r="C42" s="18" t="s">
        <v>35</v>
      </c>
      <c r="D42" s="18" t="s">
        <v>40</v>
      </c>
      <c r="E42" s="68" t="s">
        <v>47</v>
      </c>
      <c r="F42" s="19">
        <v>10</v>
      </c>
      <c r="G42" s="6"/>
      <c r="H42" s="9"/>
      <c r="I42" s="6">
        <v>1988</v>
      </c>
      <c r="J42" s="10"/>
      <c r="K42" s="10" t="s">
        <v>44</v>
      </c>
      <c r="L42" s="10">
        <v>9</v>
      </c>
      <c r="M42" s="10">
        <v>2</v>
      </c>
      <c r="N42" s="76">
        <v>4964.7</v>
      </c>
      <c r="O42" s="12">
        <v>4362.8999999999996</v>
      </c>
      <c r="P42" s="12">
        <v>4182.7999999999993</v>
      </c>
      <c r="Q42" s="72">
        <v>194</v>
      </c>
      <c r="R42" s="62">
        <v>3240000</v>
      </c>
      <c r="S42" s="62">
        <v>0</v>
      </c>
      <c r="T42" s="62">
        <v>0</v>
      </c>
      <c r="U42" s="62">
        <v>0</v>
      </c>
      <c r="V42" s="62">
        <v>3240000</v>
      </c>
      <c r="W42" s="11">
        <f t="shared" si="1"/>
        <v>742.62531802241631</v>
      </c>
      <c r="X42" s="13">
        <v>11424</v>
      </c>
      <c r="Y42" s="15" t="s">
        <v>39</v>
      </c>
    </row>
    <row r="43" spans="1:25" s="26" customFormat="1" ht="16.899999999999999" customHeight="1" x14ac:dyDescent="0.25">
      <c r="A43" s="3">
        <f t="shared" si="2"/>
        <v>36</v>
      </c>
      <c r="B43" s="17" t="s">
        <v>34</v>
      </c>
      <c r="C43" s="18" t="s">
        <v>35</v>
      </c>
      <c r="D43" s="18" t="s">
        <v>40</v>
      </c>
      <c r="E43" s="68" t="s">
        <v>47</v>
      </c>
      <c r="F43" s="19">
        <v>13</v>
      </c>
      <c r="G43" s="6"/>
      <c r="H43" s="9"/>
      <c r="I43" s="6">
        <v>1981</v>
      </c>
      <c r="J43" s="10"/>
      <c r="K43" s="10" t="s">
        <v>44</v>
      </c>
      <c r="L43" s="10">
        <v>9</v>
      </c>
      <c r="M43" s="10">
        <v>3</v>
      </c>
      <c r="N43" s="76">
        <v>6641.2</v>
      </c>
      <c r="O43" s="12">
        <v>5705.5</v>
      </c>
      <c r="P43" s="12">
        <v>5409</v>
      </c>
      <c r="Q43" s="72">
        <v>263</v>
      </c>
      <c r="R43" s="62">
        <v>4860000</v>
      </c>
      <c r="S43" s="62">
        <v>0</v>
      </c>
      <c r="T43" s="62">
        <v>0</v>
      </c>
      <c r="U43" s="62">
        <v>0</v>
      </c>
      <c r="V43" s="62">
        <v>4860000</v>
      </c>
      <c r="W43" s="11">
        <f t="shared" si="1"/>
        <v>851.80965734817278</v>
      </c>
      <c r="X43" s="13">
        <v>11424</v>
      </c>
      <c r="Y43" s="15" t="s">
        <v>39</v>
      </c>
    </row>
    <row r="44" spans="1:25" s="26" customFormat="1" ht="16.899999999999999" customHeight="1" x14ac:dyDescent="0.25">
      <c r="A44" s="3">
        <f t="shared" si="2"/>
        <v>37</v>
      </c>
      <c r="B44" s="17" t="s">
        <v>34</v>
      </c>
      <c r="C44" s="18" t="s">
        <v>35</v>
      </c>
      <c r="D44" s="18" t="s">
        <v>40</v>
      </c>
      <c r="E44" s="68" t="s">
        <v>45</v>
      </c>
      <c r="F44" s="19">
        <v>15</v>
      </c>
      <c r="G44" s="6"/>
      <c r="H44" s="9"/>
      <c r="I44" s="6">
        <v>1971</v>
      </c>
      <c r="J44" s="10"/>
      <c r="K44" s="10" t="s">
        <v>38</v>
      </c>
      <c r="L44" s="10">
        <v>9</v>
      </c>
      <c r="M44" s="10">
        <v>6</v>
      </c>
      <c r="N44" s="79">
        <v>12552.599999999999</v>
      </c>
      <c r="O44" s="12">
        <v>11362.8</v>
      </c>
      <c r="P44" s="12">
        <v>10744.4</v>
      </c>
      <c r="Q44" s="72">
        <v>525</v>
      </c>
      <c r="R44" s="62">
        <v>10080000</v>
      </c>
      <c r="S44" s="62">
        <v>0</v>
      </c>
      <c r="T44" s="62">
        <v>0</v>
      </c>
      <c r="U44" s="62">
        <v>0</v>
      </c>
      <c r="V44" s="62">
        <v>10080000</v>
      </c>
      <c r="W44" s="11">
        <f t="shared" si="1"/>
        <v>887.10529094941398</v>
      </c>
      <c r="X44" s="13">
        <v>11424</v>
      </c>
      <c r="Y44" s="15" t="s">
        <v>39</v>
      </c>
    </row>
    <row r="45" spans="1:25" s="26" customFormat="1" ht="16.899999999999999" customHeight="1" x14ac:dyDescent="0.25">
      <c r="A45" s="3">
        <f t="shared" si="2"/>
        <v>38</v>
      </c>
      <c r="B45" s="17" t="s">
        <v>34</v>
      </c>
      <c r="C45" s="18" t="s">
        <v>35</v>
      </c>
      <c r="D45" s="18" t="s">
        <v>40</v>
      </c>
      <c r="E45" s="68" t="s">
        <v>45</v>
      </c>
      <c r="F45" s="19">
        <v>17</v>
      </c>
      <c r="G45" s="6"/>
      <c r="H45" s="9"/>
      <c r="I45" s="6">
        <v>1971</v>
      </c>
      <c r="J45" s="10"/>
      <c r="K45" s="10" t="s">
        <v>38</v>
      </c>
      <c r="L45" s="10">
        <v>9</v>
      </c>
      <c r="M45" s="10">
        <v>6</v>
      </c>
      <c r="N45" s="79">
        <v>12279.1</v>
      </c>
      <c r="O45" s="12">
        <v>11219.5</v>
      </c>
      <c r="P45" s="12">
        <v>10556</v>
      </c>
      <c r="Q45" s="72">
        <v>520</v>
      </c>
      <c r="R45" s="62">
        <v>10080000</v>
      </c>
      <c r="S45" s="62">
        <v>0</v>
      </c>
      <c r="T45" s="62">
        <v>0</v>
      </c>
      <c r="U45" s="62">
        <v>0</v>
      </c>
      <c r="V45" s="62">
        <v>10080000</v>
      </c>
      <c r="W45" s="11">
        <f t="shared" si="1"/>
        <v>898.43575916930342</v>
      </c>
      <c r="X45" s="13">
        <v>11424</v>
      </c>
      <c r="Y45" s="15" t="s">
        <v>39</v>
      </c>
    </row>
    <row r="46" spans="1:25" s="26" customFormat="1" ht="16.899999999999999" customHeight="1" x14ac:dyDescent="0.25">
      <c r="A46" s="3">
        <f t="shared" si="2"/>
        <v>39</v>
      </c>
      <c r="B46" s="17" t="s">
        <v>34</v>
      </c>
      <c r="C46" s="18" t="s">
        <v>35</v>
      </c>
      <c r="D46" s="18" t="s">
        <v>40</v>
      </c>
      <c r="E46" s="68" t="s">
        <v>45</v>
      </c>
      <c r="F46" s="19">
        <v>19</v>
      </c>
      <c r="G46" s="6"/>
      <c r="H46" s="9"/>
      <c r="I46" s="6">
        <v>1972</v>
      </c>
      <c r="J46" s="10"/>
      <c r="K46" s="10" t="s">
        <v>38</v>
      </c>
      <c r="L46" s="10">
        <v>9</v>
      </c>
      <c r="M46" s="10">
        <v>6</v>
      </c>
      <c r="N46" s="79">
        <v>12271.6</v>
      </c>
      <c r="O46" s="12">
        <v>11146.5</v>
      </c>
      <c r="P46" s="12">
        <v>10406.5</v>
      </c>
      <c r="Q46" s="72">
        <v>526</v>
      </c>
      <c r="R46" s="62">
        <v>10080000</v>
      </c>
      <c r="S46" s="62">
        <v>0</v>
      </c>
      <c r="T46" s="62">
        <v>0</v>
      </c>
      <c r="U46" s="62">
        <v>0</v>
      </c>
      <c r="V46" s="62">
        <v>10080000</v>
      </c>
      <c r="W46" s="11">
        <f t="shared" si="1"/>
        <v>904.31974162293102</v>
      </c>
      <c r="X46" s="13">
        <v>11424</v>
      </c>
      <c r="Y46" s="15" t="s">
        <v>39</v>
      </c>
    </row>
    <row r="47" spans="1:25" s="26" customFormat="1" ht="16.899999999999999" customHeight="1" x14ac:dyDescent="0.25">
      <c r="A47" s="3">
        <f t="shared" si="2"/>
        <v>40</v>
      </c>
      <c r="B47" s="17" t="s">
        <v>34</v>
      </c>
      <c r="C47" s="18" t="s">
        <v>35</v>
      </c>
      <c r="D47" s="18" t="s">
        <v>40</v>
      </c>
      <c r="E47" s="68" t="s">
        <v>45</v>
      </c>
      <c r="F47" s="19">
        <v>27</v>
      </c>
      <c r="G47" s="6"/>
      <c r="H47" s="9"/>
      <c r="I47" s="6">
        <v>1986</v>
      </c>
      <c r="J47" s="10"/>
      <c r="K47" s="10" t="s">
        <v>38</v>
      </c>
      <c r="L47" s="10">
        <v>9</v>
      </c>
      <c r="M47" s="10">
        <v>2</v>
      </c>
      <c r="N47" s="79">
        <v>9076.2999999999993</v>
      </c>
      <c r="O47" s="12">
        <v>7112.9</v>
      </c>
      <c r="P47" s="12">
        <v>5835.7999999999993</v>
      </c>
      <c r="Q47" s="72">
        <v>520</v>
      </c>
      <c r="R47" s="62">
        <v>3360000</v>
      </c>
      <c r="S47" s="62">
        <v>0</v>
      </c>
      <c r="T47" s="62">
        <v>0</v>
      </c>
      <c r="U47" s="62">
        <v>0</v>
      </c>
      <c r="V47" s="62">
        <v>3360000</v>
      </c>
      <c r="W47" s="11">
        <f t="shared" si="1"/>
        <v>472.381166612774</v>
      </c>
      <c r="X47" s="13">
        <v>11424</v>
      </c>
      <c r="Y47" s="15" t="s">
        <v>39</v>
      </c>
    </row>
    <row r="48" spans="1:25" s="26" customFormat="1" ht="16.899999999999999" customHeight="1" x14ac:dyDescent="0.25">
      <c r="A48" s="3">
        <f t="shared" si="2"/>
        <v>41</v>
      </c>
      <c r="B48" s="17" t="s">
        <v>34</v>
      </c>
      <c r="C48" s="18" t="s">
        <v>35</v>
      </c>
      <c r="D48" s="18" t="s">
        <v>40</v>
      </c>
      <c r="E48" s="68" t="s">
        <v>45</v>
      </c>
      <c r="F48" s="19">
        <v>40</v>
      </c>
      <c r="G48" s="6"/>
      <c r="H48" s="9"/>
      <c r="I48" s="6">
        <v>1989</v>
      </c>
      <c r="J48" s="10"/>
      <c r="K48" s="10" t="s">
        <v>44</v>
      </c>
      <c r="L48" s="10">
        <v>9</v>
      </c>
      <c r="M48" s="10">
        <v>1</v>
      </c>
      <c r="N48" s="79">
        <v>7163.7999999999993</v>
      </c>
      <c r="O48" s="12">
        <v>6055.7</v>
      </c>
      <c r="P48" s="12">
        <v>5151.0999999999995</v>
      </c>
      <c r="Q48" s="72">
        <v>330</v>
      </c>
      <c r="R48" s="62">
        <v>1680000</v>
      </c>
      <c r="S48" s="62">
        <v>0</v>
      </c>
      <c r="T48" s="62">
        <v>0</v>
      </c>
      <c r="U48" s="62">
        <v>0</v>
      </c>
      <c r="V48" s="62">
        <v>1680000</v>
      </c>
      <c r="W48" s="11">
        <f t="shared" si="1"/>
        <v>277.42457519361926</v>
      </c>
      <c r="X48" s="13">
        <v>11424</v>
      </c>
      <c r="Y48" s="15" t="s">
        <v>39</v>
      </c>
    </row>
    <row r="49" spans="1:25" s="26" customFormat="1" ht="16.899999999999999" customHeight="1" x14ac:dyDescent="0.25">
      <c r="A49" s="3">
        <f t="shared" si="2"/>
        <v>42</v>
      </c>
      <c r="B49" s="17" t="s">
        <v>34</v>
      </c>
      <c r="C49" s="18" t="s">
        <v>35</v>
      </c>
      <c r="D49" s="18" t="s">
        <v>40</v>
      </c>
      <c r="E49" s="68" t="s">
        <v>45</v>
      </c>
      <c r="F49" s="19">
        <v>42</v>
      </c>
      <c r="G49" s="6"/>
      <c r="H49" s="9"/>
      <c r="I49" s="6">
        <v>1989</v>
      </c>
      <c r="J49" s="10"/>
      <c r="K49" s="10" t="s">
        <v>44</v>
      </c>
      <c r="L49" s="10">
        <v>9</v>
      </c>
      <c r="M49" s="10">
        <v>1</v>
      </c>
      <c r="N49" s="79">
        <v>6620.2999999999993</v>
      </c>
      <c r="O49" s="12">
        <v>5519.9</v>
      </c>
      <c r="P49" s="12">
        <v>4907.2</v>
      </c>
      <c r="Q49" s="72">
        <v>312</v>
      </c>
      <c r="R49" s="62">
        <v>1620000</v>
      </c>
      <c r="S49" s="62">
        <v>0</v>
      </c>
      <c r="T49" s="62">
        <v>0</v>
      </c>
      <c r="U49" s="62">
        <v>0</v>
      </c>
      <c r="V49" s="62">
        <v>1620000</v>
      </c>
      <c r="W49" s="11">
        <f t="shared" si="1"/>
        <v>293.48357760104352</v>
      </c>
      <c r="X49" s="13">
        <v>11424</v>
      </c>
      <c r="Y49" s="15" t="s">
        <v>39</v>
      </c>
    </row>
    <row r="50" spans="1:25" s="26" customFormat="1" ht="16.899999999999999" customHeight="1" x14ac:dyDescent="0.25">
      <c r="A50" s="3">
        <f t="shared" si="2"/>
        <v>43</v>
      </c>
      <c r="B50" s="17" t="s">
        <v>34</v>
      </c>
      <c r="C50" s="18" t="s">
        <v>35</v>
      </c>
      <c r="D50" s="18" t="s">
        <v>36</v>
      </c>
      <c r="E50" s="68" t="s">
        <v>49</v>
      </c>
      <c r="F50" s="19">
        <v>28</v>
      </c>
      <c r="G50" s="6"/>
      <c r="H50" s="9"/>
      <c r="I50" s="6">
        <v>1978</v>
      </c>
      <c r="J50" s="10"/>
      <c r="K50" s="10" t="s">
        <v>38</v>
      </c>
      <c r="L50" s="10">
        <v>9</v>
      </c>
      <c r="M50" s="10">
        <v>2</v>
      </c>
      <c r="N50" s="76">
        <v>5762.9</v>
      </c>
      <c r="O50" s="12">
        <v>5166.7</v>
      </c>
      <c r="P50" s="12">
        <v>4976.5</v>
      </c>
      <c r="Q50" s="72">
        <v>151</v>
      </c>
      <c r="R50" s="62">
        <v>3360000</v>
      </c>
      <c r="S50" s="62">
        <v>0</v>
      </c>
      <c r="T50" s="62">
        <v>0</v>
      </c>
      <c r="U50" s="62">
        <v>0</v>
      </c>
      <c r="V50" s="62">
        <v>3360000</v>
      </c>
      <c r="W50" s="11">
        <f t="shared" si="1"/>
        <v>650.31838504267716</v>
      </c>
      <c r="X50" s="13">
        <v>11424</v>
      </c>
      <c r="Y50" s="15" t="s">
        <v>39</v>
      </c>
    </row>
    <row r="51" spans="1:25" s="26" customFormat="1" ht="16.899999999999999" customHeight="1" x14ac:dyDescent="0.25">
      <c r="A51" s="3">
        <f t="shared" si="2"/>
        <v>44</v>
      </c>
      <c r="B51" s="17" t="s">
        <v>34</v>
      </c>
      <c r="C51" s="18" t="s">
        <v>35</v>
      </c>
      <c r="D51" s="18" t="s">
        <v>36</v>
      </c>
      <c r="E51" s="68" t="s">
        <v>49</v>
      </c>
      <c r="F51" s="19">
        <v>166</v>
      </c>
      <c r="G51" s="6"/>
      <c r="H51" s="9"/>
      <c r="I51" s="6">
        <v>1984</v>
      </c>
      <c r="J51" s="10"/>
      <c r="K51" s="10" t="s">
        <v>44</v>
      </c>
      <c r="L51" s="10">
        <v>9</v>
      </c>
      <c r="M51" s="10">
        <v>3</v>
      </c>
      <c r="N51" s="76">
        <v>6298.5</v>
      </c>
      <c r="O51" s="12">
        <v>5407</v>
      </c>
      <c r="P51" s="12">
        <v>5097.7</v>
      </c>
      <c r="Q51" s="72">
        <v>257</v>
      </c>
      <c r="R51" s="62">
        <v>4860000</v>
      </c>
      <c r="S51" s="62">
        <v>0</v>
      </c>
      <c r="T51" s="62">
        <v>0</v>
      </c>
      <c r="U51" s="62">
        <v>0</v>
      </c>
      <c r="V51" s="62">
        <v>4860000</v>
      </c>
      <c r="W51" s="11">
        <f t="shared" si="1"/>
        <v>898.83484372110229</v>
      </c>
      <c r="X51" s="13">
        <v>11424</v>
      </c>
      <c r="Y51" s="15" t="s">
        <v>39</v>
      </c>
    </row>
    <row r="52" spans="1:25" s="26" customFormat="1" ht="16.899999999999999" customHeight="1" x14ac:dyDescent="0.25">
      <c r="A52" s="3">
        <f t="shared" si="2"/>
        <v>45</v>
      </c>
      <c r="B52" s="17" t="s">
        <v>34</v>
      </c>
      <c r="C52" s="18" t="s">
        <v>35</v>
      </c>
      <c r="D52" s="18" t="s">
        <v>36</v>
      </c>
      <c r="E52" s="68" t="s">
        <v>49</v>
      </c>
      <c r="F52" s="19">
        <v>178</v>
      </c>
      <c r="G52" s="6"/>
      <c r="H52" s="9"/>
      <c r="I52" s="6">
        <v>1984</v>
      </c>
      <c r="J52" s="10"/>
      <c r="K52" s="10" t="s">
        <v>44</v>
      </c>
      <c r="L52" s="10">
        <v>9</v>
      </c>
      <c r="M52" s="10">
        <v>3</v>
      </c>
      <c r="N52" s="76">
        <v>6358.8</v>
      </c>
      <c r="O52" s="12">
        <v>5488.3</v>
      </c>
      <c r="P52" s="12">
        <v>4815.5</v>
      </c>
      <c r="Q52" s="72">
        <v>251</v>
      </c>
      <c r="R52" s="62">
        <v>4860000</v>
      </c>
      <c r="S52" s="62">
        <v>0</v>
      </c>
      <c r="T52" s="62">
        <v>0</v>
      </c>
      <c r="U52" s="62">
        <v>0</v>
      </c>
      <c r="V52" s="62">
        <f>R52</f>
        <v>4860000</v>
      </c>
      <c r="W52" s="11">
        <f t="shared" si="1"/>
        <v>885.52010640817741</v>
      </c>
      <c r="X52" s="13">
        <v>11424</v>
      </c>
      <c r="Y52" s="15" t="s">
        <v>39</v>
      </c>
    </row>
    <row r="53" spans="1:25" s="26" customFormat="1" ht="16.899999999999999" customHeight="1" x14ac:dyDescent="0.25">
      <c r="A53" s="3">
        <f t="shared" si="2"/>
        <v>46</v>
      </c>
      <c r="B53" s="17" t="s">
        <v>34</v>
      </c>
      <c r="C53" s="18" t="s">
        <v>35</v>
      </c>
      <c r="D53" s="18" t="s">
        <v>36</v>
      </c>
      <c r="E53" s="68" t="s">
        <v>49</v>
      </c>
      <c r="F53" s="19">
        <v>180</v>
      </c>
      <c r="G53" s="6"/>
      <c r="H53" s="9"/>
      <c r="I53" s="6">
        <v>1984</v>
      </c>
      <c r="J53" s="10"/>
      <c r="K53" s="10" t="s">
        <v>44</v>
      </c>
      <c r="L53" s="10">
        <v>9</v>
      </c>
      <c r="M53" s="10">
        <v>3</v>
      </c>
      <c r="N53" s="76">
        <v>5856.4</v>
      </c>
      <c r="O53" s="12">
        <v>5031.2</v>
      </c>
      <c r="P53" s="12">
        <v>4946.2</v>
      </c>
      <c r="Q53" s="72">
        <v>243</v>
      </c>
      <c r="R53" s="62">
        <v>4860000</v>
      </c>
      <c r="S53" s="62">
        <v>0</v>
      </c>
      <c r="T53" s="62">
        <v>0</v>
      </c>
      <c r="U53" s="62">
        <v>0</v>
      </c>
      <c r="V53" s="62">
        <v>4860000</v>
      </c>
      <c r="W53" s="11">
        <f t="shared" si="1"/>
        <v>965.97233264429963</v>
      </c>
      <c r="X53" s="13">
        <v>11424</v>
      </c>
      <c r="Y53" s="15" t="s">
        <v>39</v>
      </c>
    </row>
    <row r="54" spans="1:25" s="26" customFormat="1" ht="16.899999999999999" customHeight="1" x14ac:dyDescent="0.25">
      <c r="A54" s="3">
        <f t="shared" si="2"/>
        <v>47</v>
      </c>
      <c r="B54" s="17" t="s">
        <v>34</v>
      </c>
      <c r="C54" s="18" t="s">
        <v>35</v>
      </c>
      <c r="D54" s="18" t="s">
        <v>36</v>
      </c>
      <c r="E54" s="68" t="s">
        <v>49</v>
      </c>
      <c r="F54" s="19">
        <v>182</v>
      </c>
      <c r="G54" s="6"/>
      <c r="H54" s="9"/>
      <c r="I54" s="6">
        <v>1984</v>
      </c>
      <c r="J54" s="10"/>
      <c r="K54" s="10" t="s">
        <v>44</v>
      </c>
      <c r="L54" s="10">
        <v>9</v>
      </c>
      <c r="M54" s="10">
        <v>2</v>
      </c>
      <c r="N54" s="76">
        <v>4357.5</v>
      </c>
      <c r="O54" s="12">
        <v>3768.4</v>
      </c>
      <c r="P54" s="12">
        <v>3618.5</v>
      </c>
      <c r="Q54" s="72">
        <v>176</v>
      </c>
      <c r="R54" s="62">
        <v>3240000</v>
      </c>
      <c r="S54" s="62">
        <v>0</v>
      </c>
      <c r="T54" s="62">
        <v>0</v>
      </c>
      <c r="U54" s="62">
        <v>0</v>
      </c>
      <c r="V54" s="62">
        <v>3240000</v>
      </c>
      <c r="W54" s="11">
        <f t="shared" si="1"/>
        <v>859.78133956055615</v>
      </c>
      <c r="X54" s="13">
        <v>11424</v>
      </c>
      <c r="Y54" s="15" t="s">
        <v>39</v>
      </c>
    </row>
    <row r="55" spans="1:25" s="26" customFormat="1" ht="16.899999999999999" customHeight="1" x14ac:dyDescent="0.25">
      <c r="A55" s="3">
        <f t="shared" si="2"/>
        <v>48</v>
      </c>
      <c r="B55" s="17" t="s">
        <v>34</v>
      </c>
      <c r="C55" s="18" t="s">
        <v>35</v>
      </c>
      <c r="D55" s="18" t="s">
        <v>36</v>
      </c>
      <c r="E55" s="68" t="s">
        <v>49</v>
      </c>
      <c r="F55" s="19">
        <v>196</v>
      </c>
      <c r="G55" s="6"/>
      <c r="H55" s="9"/>
      <c r="I55" s="6">
        <v>1985</v>
      </c>
      <c r="J55" s="10"/>
      <c r="K55" s="10" t="s">
        <v>44</v>
      </c>
      <c r="L55" s="10">
        <v>9</v>
      </c>
      <c r="M55" s="10">
        <v>4</v>
      </c>
      <c r="N55" s="76">
        <v>9605.5</v>
      </c>
      <c r="O55" s="12">
        <v>8425.1</v>
      </c>
      <c r="P55" s="12">
        <v>7890.8</v>
      </c>
      <c r="Q55" s="72">
        <v>391</v>
      </c>
      <c r="R55" s="62">
        <v>6480000</v>
      </c>
      <c r="S55" s="62">
        <v>0</v>
      </c>
      <c r="T55" s="62">
        <v>0</v>
      </c>
      <c r="U55" s="62">
        <v>0</v>
      </c>
      <c r="V55" s="62">
        <v>6480000</v>
      </c>
      <c r="W55" s="11">
        <f t="shared" si="1"/>
        <v>769.13033673190819</v>
      </c>
      <c r="X55" s="13">
        <v>11424</v>
      </c>
      <c r="Y55" s="15" t="s">
        <v>39</v>
      </c>
    </row>
    <row r="56" spans="1:25" s="26" customFormat="1" ht="16.899999999999999" customHeight="1" x14ac:dyDescent="0.25">
      <c r="A56" s="3">
        <f t="shared" si="2"/>
        <v>49</v>
      </c>
      <c r="B56" s="17" t="s">
        <v>34</v>
      </c>
      <c r="C56" s="18" t="s">
        <v>35</v>
      </c>
      <c r="D56" s="18" t="s">
        <v>36</v>
      </c>
      <c r="E56" s="68" t="s">
        <v>49</v>
      </c>
      <c r="F56" s="19">
        <v>198</v>
      </c>
      <c r="G56" s="6"/>
      <c r="H56" s="9"/>
      <c r="I56" s="6">
        <v>1985</v>
      </c>
      <c r="J56" s="10"/>
      <c r="K56" s="10" t="s">
        <v>44</v>
      </c>
      <c r="L56" s="10">
        <v>9</v>
      </c>
      <c r="M56" s="10">
        <v>2</v>
      </c>
      <c r="N56" s="76">
        <v>4418.8999999999996</v>
      </c>
      <c r="O56" s="12">
        <v>3829.2</v>
      </c>
      <c r="P56" s="12">
        <v>3254.2999999999997</v>
      </c>
      <c r="Q56" s="72">
        <v>193</v>
      </c>
      <c r="R56" s="62">
        <v>3240000</v>
      </c>
      <c r="S56" s="62">
        <v>0</v>
      </c>
      <c r="T56" s="62">
        <v>0</v>
      </c>
      <c r="U56" s="62">
        <v>0</v>
      </c>
      <c r="V56" s="62">
        <v>3240000</v>
      </c>
      <c r="W56" s="11">
        <f t="shared" si="1"/>
        <v>846.12973989345039</v>
      </c>
      <c r="X56" s="13">
        <v>11424</v>
      </c>
      <c r="Y56" s="15" t="s">
        <v>39</v>
      </c>
    </row>
    <row r="57" spans="1:25" s="26" customFormat="1" ht="16.899999999999999" customHeight="1" x14ac:dyDescent="0.25">
      <c r="A57" s="3">
        <f t="shared" si="2"/>
        <v>50</v>
      </c>
      <c r="B57" s="17" t="s">
        <v>34</v>
      </c>
      <c r="C57" s="18" t="s">
        <v>35</v>
      </c>
      <c r="D57" s="18" t="s">
        <v>36</v>
      </c>
      <c r="E57" s="68" t="s">
        <v>49</v>
      </c>
      <c r="F57" s="19">
        <v>200</v>
      </c>
      <c r="G57" s="6"/>
      <c r="H57" s="9"/>
      <c r="I57" s="6">
        <v>1985</v>
      </c>
      <c r="J57" s="10"/>
      <c r="K57" s="10" t="s">
        <v>44</v>
      </c>
      <c r="L57" s="10">
        <v>9</v>
      </c>
      <c r="M57" s="10">
        <v>3</v>
      </c>
      <c r="N57" s="76">
        <v>6317.7</v>
      </c>
      <c r="O57" s="12">
        <v>5467.2</v>
      </c>
      <c r="P57" s="12">
        <v>5149.5999999999995</v>
      </c>
      <c r="Q57" s="72">
        <v>251</v>
      </c>
      <c r="R57" s="62">
        <v>4860000</v>
      </c>
      <c r="S57" s="62">
        <v>0</v>
      </c>
      <c r="T57" s="62">
        <v>0</v>
      </c>
      <c r="U57" s="62">
        <v>0</v>
      </c>
      <c r="V57" s="62">
        <v>4860000</v>
      </c>
      <c r="W57" s="11">
        <f t="shared" si="1"/>
        <v>888.93766461808605</v>
      </c>
      <c r="X57" s="13">
        <v>11424</v>
      </c>
      <c r="Y57" s="15" t="s">
        <v>39</v>
      </c>
    </row>
    <row r="58" spans="1:25" s="26" customFormat="1" ht="16.899999999999999" customHeight="1" x14ac:dyDescent="0.25">
      <c r="A58" s="3">
        <f t="shared" si="2"/>
        <v>51</v>
      </c>
      <c r="B58" s="17" t="s">
        <v>34</v>
      </c>
      <c r="C58" s="18" t="s">
        <v>35</v>
      </c>
      <c r="D58" s="18" t="s">
        <v>36</v>
      </c>
      <c r="E58" s="68" t="s">
        <v>49</v>
      </c>
      <c r="F58" s="19">
        <v>202</v>
      </c>
      <c r="G58" s="6"/>
      <c r="H58" s="9"/>
      <c r="I58" s="6">
        <v>1986</v>
      </c>
      <c r="J58" s="10"/>
      <c r="K58" s="10" t="s">
        <v>44</v>
      </c>
      <c r="L58" s="10">
        <v>9</v>
      </c>
      <c r="M58" s="10">
        <v>3</v>
      </c>
      <c r="N58" s="76">
        <v>5920.4</v>
      </c>
      <c r="O58" s="12">
        <v>5071.2</v>
      </c>
      <c r="P58" s="12">
        <v>4331.7</v>
      </c>
      <c r="Q58" s="72">
        <v>233</v>
      </c>
      <c r="R58" s="62">
        <v>4860000</v>
      </c>
      <c r="S58" s="62">
        <v>0</v>
      </c>
      <c r="T58" s="62">
        <v>0</v>
      </c>
      <c r="U58" s="62">
        <v>0</v>
      </c>
      <c r="V58" s="62">
        <v>4860000</v>
      </c>
      <c r="W58" s="11">
        <f t="shared" si="1"/>
        <v>958.35305253194508</v>
      </c>
      <c r="X58" s="13">
        <v>11424</v>
      </c>
      <c r="Y58" s="15" t="s">
        <v>39</v>
      </c>
    </row>
    <row r="59" spans="1:25" s="26" customFormat="1" ht="16.899999999999999" customHeight="1" x14ac:dyDescent="0.25">
      <c r="A59" s="3">
        <f t="shared" si="2"/>
        <v>52</v>
      </c>
      <c r="B59" s="17" t="s">
        <v>34</v>
      </c>
      <c r="C59" s="18" t="s">
        <v>35</v>
      </c>
      <c r="D59" s="18" t="s">
        <v>36</v>
      </c>
      <c r="E59" s="68" t="s">
        <v>49</v>
      </c>
      <c r="F59" s="19">
        <v>204</v>
      </c>
      <c r="G59" s="6"/>
      <c r="H59" s="9"/>
      <c r="I59" s="6">
        <v>1986</v>
      </c>
      <c r="J59" s="10"/>
      <c r="K59" s="10" t="s">
        <v>44</v>
      </c>
      <c r="L59" s="10">
        <v>9</v>
      </c>
      <c r="M59" s="10">
        <v>2</v>
      </c>
      <c r="N59" s="76">
        <v>4360.4000000000005</v>
      </c>
      <c r="O59" s="12">
        <v>3744.8</v>
      </c>
      <c r="P59" s="12">
        <v>3494.7000000000003</v>
      </c>
      <c r="Q59" s="72">
        <v>168</v>
      </c>
      <c r="R59" s="62">
        <v>3240000</v>
      </c>
      <c r="S59" s="62">
        <v>0</v>
      </c>
      <c r="T59" s="62">
        <v>0</v>
      </c>
      <c r="U59" s="62">
        <v>0</v>
      </c>
      <c r="V59" s="62">
        <f>R59</f>
        <v>3240000</v>
      </c>
      <c r="W59" s="11">
        <f t="shared" si="1"/>
        <v>865.19974364452037</v>
      </c>
      <c r="X59" s="13">
        <v>11424</v>
      </c>
      <c r="Y59" s="15" t="s">
        <v>39</v>
      </c>
    </row>
    <row r="60" spans="1:25" s="26" customFormat="1" ht="16.899999999999999" customHeight="1" x14ac:dyDescent="0.25">
      <c r="A60" s="3">
        <f t="shared" si="2"/>
        <v>53</v>
      </c>
      <c r="B60" s="17" t="s">
        <v>34</v>
      </c>
      <c r="C60" s="18" t="s">
        <v>35</v>
      </c>
      <c r="D60" s="18" t="s">
        <v>36</v>
      </c>
      <c r="E60" s="68" t="s">
        <v>49</v>
      </c>
      <c r="F60" s="19">
        <v>206</v>
      </c>
      <c r="G60" s="6"/>
      <c r="H60" s="9"/>
      <c r="I60" s="6">
        <v>1987</v>
      </c>
      <c r="J60" s="10"/>
      <c r="K60" s="10" t="s">
        <v>38</v>
      </c>
      <c r="L60" s="10">
        <v>12</v>
      </c>
      <c r="M60" s="10">
        <v>1</v>
      </c>
      <c r="N60" s="76">
        <v>4819.8</v>
      </c>
      <c r="O60" s="12">
        <v>3976.4</v>
      </c>
      <c r="P60" s="12">
        <v>3807.9</v>
      </c>
      <c r="Q60" s="72">
        <v>181</v>
      </c>
      <c r="R60" s="62">
        <v>4080000</v>
      </c>
      <c r="S60" s="62">
        <v>0</v>
      </c>
      <c r="T60" s="62">
        <v>0</v>
      </c>
      <c r="U60" s="62">
        <v>0</v>
      </c>
      <c r="V60" s="62">
        <v>4080000</v>
      </c>
      <c r="W60" s="11">
        <f t="shared" si="1"/>
        <v>1026.0537169298864</v>
      </c>
      <c r="X60" s="13">
        <v>11424</v>
      </c>
      <c r="Y60" s="15" t="s">
        <v>39</v>
      </c>
    </row>
    <row r="61" spans="1:25" s="26" customFormat="1" ht="16.899999999999999" customHeight="1" x14ac:dyDescent="0.25">
      <c r="A61" s="3">
        <f t="shared" si="2"/>
        <v>54</v>
      </c>
      <c r="B61" s="17" t="s">
        <v>34</v>
      </c>
      <c r="C61" s="18" t="s">
        <v>35</v>
      </c>
      <c r="D61" s="18" t="s">
        <v>36</v>
      </c>
      <c r="E61" s="68" t="s">
        <v>49</v>
      </c>
      <c r="F61" s="19">
        <v>222</v>
      </c>
      <c r="G61" s="6"/>
      <c r="H61" s="9"/>
      <c r="I61" s="6">
        <v>1987</v>
      </c>
      <c r="J61" s="10"/>
      <c r="K61" s="10" t="s">
        <v>44</v>
      </c>
      <c r="L61" s="10">
        <v>9</v>
      </c>
      <c r="M61" s="10">
        <v>2</v>
      </c>
      <c r="N61" s="76">
        <v>4395.6000000000004</v>
      </c>
      <c r="O61" s="12">
        <v>3817.8</v>
      </c>
      <c r="P61" s="12">
        <v>3464.3100000000004</v>
      </c>
      <c r="Q61" s="72">
        <v>199</v>
      </c>
      <c r="R61" s="62">
        <v>3240000</v>
      </c>
      <c r="S61" s="62">
        <v>0</v>
      </c>
      <c r="T61" s="62">
        <v>0</v>
      </c>
      <c r="U61" s="62">
        <v>0</v>
      </c>
      <c r="V61" s="62">
        <v>3240000</v>
      </c>
      <c r="W61" s="11">
        <f t="shared" si="1"/>
        <v>848.65629420084861</v>
      </c>
      <c r="X61" s="13">
        <v>11424</v>
      </c>
      <c r="Y61" s="15" t="s">
        <v>39</v>
      </c>
    </row>
    <row r="62" spans="1:25" s="26" customFormat="1" ht="16.899999999999999" customHeight="1" x14ac:dyDescent="0.25">
      <c r="A62" s="3">
        <f t="shared" si="2"/>
        <v>55</v>
      </c>
      <c r="B62" s="17" t="s">
        <v>34</v>
      </c>
      <c r="C62" s="18" t="s">
        <v>35</v>
      </c>
      <c r="D62" s="18" t="s">
        <v>36</v>
      </c>
      <c r="E62" s="68" t="s">
        <v>49</v>
      </c>
      <c r="F62" s="19">
        <v>224</v>
      </c>
      <c r="G62" s="6"/>
      <c r="H62" s="9"/>
      <c r="I62" s="6">
        <v>1987</v>
      </c>
      <c r="J62" s="10"/>
      <c r="K62" s="10" t="s">
        <v>44</v>
      </c>
      <c r="L62" s="10">
        <v>9</v>
      </c>
      <c r="M62" s="10">
        <v>3</v>
      </c>
      <c r="N62" s="76">
        <v>6348.2</v>
      </c>
      <c r="O62" s="12">
        <v>5479.2</v>
      </c>
      <c r="P62" s="12">
        <v>5148.3</v>
      </c>
      <c r="Q62" s="72">
        <v>232</v>
      </c>
      <c r="R62" s="62">
        <v>4860000</v>
      </c>
      <c r="S62" s="62">
        <v>0</v>
      </c>
      <c r="T62" s="62">
        <v>0</v>
      </c>
      <c r="U62" s="62">
        <v>0</v>
      </c>
      <c r="V62" s="62">
        <v>4860000</v>
      </c>
      <c r="W62" s="11">
        <f t="shared" si="1"/>
        <v>886.99080157687251</v>
      </c>
      <c r="X62" s="13">
        <v>11424</v>
      </c>
      <c r="Y62" s="15" t="s">
        <v>39</v>
      </c>
    </row>
    <row r="63" spans="1:25" s="26" customFormat="1" ht="16.899999999999999" customHeight="1" x14ac:dyDescent="0.25">
      <c r="A63" s="3">
        <f t="shared" si="2"/>
        <v>56</v>
      </c>
      <c r="B63" s="17" t="s">
        <v>34</v>
      </c>
      <c r="C63" s="18" t="s">
        <v>35</v>
      </c>
      <c r="D63" s="18" t="s">
        <v>36</v>
      </c>
      <c r="E63" s="68" t="s">
        <v>49</v>
      </c>
      <c r="F63" s="19">
        <v>226</v>
      </c>
      <c r="G63" s="6"/>
      <c r="H63" s="9"/>
      <c r="I63" s="6">
        <v>1987</v>
      </c>
      <c r="J63" s="10"/>
      <c r="K63" s="10" t="s">
        <v>44</v>
      </c>
      <c r="L63" s="10">
        <v>9</v>
      </c>
      <c r="M63" s="10">
        <v>3</v>
      </c>
      <c r="N63" s="76">
        <v>6401.1</v>
      </c>
      <c r="O63" s="12">
        <v>5549.1</v>
      </c>
      <c r="P63" s="12">
        <v>4924.3</v>
      </c>
      <c r="Q63" s="72">
        <v>243</v>
      </c>
      <c r="R63" s="62">
        <v>4860000</v>
      </c>
      <c r="S63" s="62">
        <v>0</v>
      </c>
      <c r="T63" s="62">
        <v>0</v>
      </c>
      <c r="U63" s="62">
        <v>0</v>
      </c>
      <c r="V63" s="62">
        <v>4860000</v>
      </c>
      <c r="W63" s="11">
        <f t="shared" si="1"/>
        <v>875.81770016759469</v>
      </c>
      <c r="X63" s="13">
        <v>11424</v>
      </c>
      <c r="Y63" s="15" t="s">
        <v>39</v>
      </c>
    </row>
    <row r="64" spans="1:25" s="26" customFormat="1" ht="16.899999999999999" customHeight="1" x14ac:dyDescent="0.25">
      <c r="A64" s="3">
        <f t="shared" si="2"/>
        <v>57</v>
      </c>
      <c r="B64" s="17" t="s">
        <v>34</v>
      </c>
      <c r="C64" s="18" t="s">
        <v>35</v>
      </c>
      <c r="D64" s="18" t="s">
        <v>36</v>
      </c>
      <c r="E64" s="68" t="s">
        <v>49</v>
      </c>
      <c r="F64" s="19">
        <v>228</v>
      </c>
      <c r="G64" s="6"/>
      <c r="H64" s="9"/>
      <c r="I64" s="6">
        <v>1988</v>
      </c>
      <c r="J64" s="10"/>
      <c r="K64" s="10" t="s">
        <v>44</v>
      </c>
      <c r="L64" s="10">
        <v>9</v>
      </c>
      <c r="M64" s="10">
        <v>3</v>
      </c>
      <c r="N64" s="76">
        <v>6428.0999999999995</v>
      </c>
      <c r="O64" s="12">
        <v>5545.7</v>
      </c>
      <c r="P64" s="12">
        <v>5260</v>
      </c>
      <c r="Q64" s="72">
        <v>239</v>
      </c>
      <c r="R64" s="62">
        <v>4860000</v>
      </c>
      <c r="S64" s="62">
        <v>0</v>
      </c>
      <c r="T64" s="62">
        <v>0</v>
      </c>
      <c r="U64" s="62">
        <v>0</v>
      </c>
      <c r="V64" s="62">
        <v>4860000</v>
      </c>
      <c r="W64" s="11">
        <f t="shared" si="1"/>
        <v>876.35465315469651</v>
      </c>
      <c r="X64" s="13">
        <v>11424</v>
      </c>
      <c r="Y64" s="15" t="s">
        <v>39</v>
      </c>
    </row>
    <row r="65" spans="1:25" s="26" customFormat="1" ht="16.899999999999999" customHeight="1" x14ac:dyDescent="0.25">
      <c r="A65" s="3">
        <f t="shared" si="2"/>
        <v>58</v>
      </c>
      <c r="B65" s="17" t="s">
        <v>34</v>
      </c>
      <c r="C65" s="18" t="s">
        <v>35</v>
      </c>
      <c r="D65" s="18" t="s">
        <v>36</v>
      </c>
      <c r="E65" s="68" t="s">
        <v>49</v>
      </c>
      <c r="F65" s="19">
        <v>230</v>
      </c>
      <c r="G65" s="6"/>
      <c r="H65" s="9"/>
      <c r="I65" s="6">
        <v>1988</v>
      </c>
      <c r="J65" s="10"/>
      <c r="K65" s="10" t="s">
        <v>44</v>
      </c>
      <c r="L65" s="10">
        <v>9</v>
      </c>
      <c r="M65" s="10">
        <v>2</v>
      </c>
      <c r="N65" s="76">
        <v>4414.8999999999996</v>
      </c>
      <c r="O65" s="12">
        <v>3830.1</v>
      </c>
      <c r="P65" s="12">
        <v>3693</v>
      </c>
      <c r="Q65" s="72">
        <v>164</v>
      </c>
      <c r="R65" s="62">
        <v>3240000</v>
      </c>
      <c r="S65" s="62">
        <v>0</v>
      </c>
      <c r="T65" s="62">
        <v>0</v>
      </c>
      <c r="U65" s="62">
        <v>0</v>
      </c>
      <c r="V65" s="62">
        <v>3240000</v>
      </c>
      <c r="W65" s="11">
        <f t="shared" si="1"/>
        <v>845.93091564188921</v>
      </c>
      <c r="X65" s="13">
        <v>11424</v>
      </c>
      <c r="Y65" s="15" t="s">
        <v>39</v>
      </c>
    </row>
    <row r="66" spans="1:25" s="26" customFormat="1" ht="16.899999999999999" customHeight="1" x14ac:dyDescent="0.25">
      <c r="A66" s="3">
        <f t="shared" si="2"/>
        <v>59</v>
      </c>
      <c r="B66" s="17" t="s">
        <v>34</v>
      </c>
      <c r="C66" s="18" t="s">
        <v>35</v>
      </c>
      <c r="D66" s="18" t="s">
        <v>36</v>
      </c>
      <c r="E66" s="68" t="s">
        <v>37</v>
      </c>
      <c r="F66" s="19">
        <v>86</v>
      </c>
      <c r="G66" s="6"/>
      <c r="H66" s="9"/>
      <c r="I66" s="6">
        <v>1980</v>
      </c>
      <c r="J66" s="10"/>
      <c r="K66" s="10" t="s">
        <v>38</v>
      </c>
      <c r="L66" s="10">
        <v>12</v>
      </c>
      <c r="M66" s="10">
        <v>1</v>
      </c>
      <c r="N66" s="76">
        <v>4708.3999999999996</v>
      </c>
      <c r="O66" s="12">
        <v>3952.2</v>
      </c>
      <c r="P66" s="12">
        <v>3910.3999999999996</v>
      </c>
      <c r="Q66" s="72">
        <v>136</v>
      </c>
      <c r="R66" s="62">
        <v>4080000</v>
      </c>
      <c r="S66" s="62">
        <v>0</v>
      </c>
      <c r="T66" s="62">
        <v>0</v>
      </c>
      <c r="U66" s="62">
        <v>0</v>
      </c>
      <c r="V66" s="62">
        <v>4080000</v>
      </c>
      <c r="W66" s="11">
        <f t="shared" si="1"/>
        <v>1032.3364202216487</v>
      </c>
      <c r="X66" s="13">
        <v>11424</v>
      </c>
      <c r="Y66" s="15" t="s">
        <v>39</v>
      </c>
    </row>
    <row r="67" spans="1:25" s="26" customFormat="1" ht="16.899999999999999" customHeight="1" x14ac:dyDescent="0.25">
      <c r="A67" s="3">
        <f t="shared" si="2"/>
        <v>60</v>
      </c>
      <c r="B67" s="17" t="s">
        <v>34</v>
      </c>
      <c r="C67" s="18" t="s">
        <v>35</v>
      </c>
      <c r="D67" s="18" t="s">
        <v>36</v>
      </c>
      <c r="E67" s="68" t="s">
        <v>37</v>
      </c>
      <c r="F67" s="19">
        <v>94</v>
      </c>
      <c r="G67" s="6"/>
      <c r="H67" s="9"/>
      <c r="I67" s="6">
        <v>1982</v>
      </c>
      <c r="J67" s="10"/>
      <c r="K67" s="10" t="s">
        <v>38</v>
      </c>
      <c r="L67" s="10">
        <v>12</v>
      </c>
      <c r="M67" s="10">
        <v>1</v>
      </c>
      <c r="N67" s="76">
        <v>5137.5</v>
      </c>
      <c r="O67" s="12">
        <v>4386.3</v>
      </c>
      <c r="P67" s="12">
        <v>4218</v>
      </c>
      <c r="Q67" s="72">
        <v>185</v>
      </c>
      <c r="R67" s="62">
        <v>4080000</v>
      </c>
      <c r="S67" s="62">
        <v>0</v>
      </c>
      <c r="T67" s="62">
        <v>0</v>
      </c>
      <c r="U67" s="62">
        <v>0</v>
      </c>
      <c r="V67" s="62">
        <v>4080000</v>
      </c>
      <c r="W67" s="11">
        <f t="shared" si="1"/>
        <v>930.16893509335887</v>
      </c>
      <c r="X67" s="13">
        <v>11424</v>
      </c>
      <c r="Y67" s="15" t="s">
        <v>39</v>
      </c>
    </row>
    <row r="68" spans="1:25" s="26" customFormat="1" ht="16.899999999999999" customHeight="1" x14ac:dyDescent="0.25">
      <c r="A68" s="3">
        <f t="shared" si="2"/>
        <v>61</v>
      </c>
      <c r="B68" s="17" t="s">
        <v>34</v>
      </c>
      <c r="C68" s="18" t="s">
        <v>35</v>
      </c>
      <c r="D68" s="18" t="s">
        <v>36</v>
      </c>
      <c r="E68" s="68" t="s">
        <v>37</v>
      </c>
      <c r="F68" s="19">
        <v>108</v>
      </c>
      <c r="G68" s="6"/>
      <c r="H68" s="9"/>
      <c r="I68" s="6">
        <v>1983</v>
      </c>
      <c r="J68" s="10"/>
      <c r="K68" s="10" t="s">
        <v>38</v>
      </c>
      <c r="L68" s="10">
        <v>12</v>
      </c>
      <c r="M68" s="10">
        <v>1</v>
      </c>
      <c r="N68" s="76">
        <v>4834.3999999999996</v>
      </c>
      <c r="O68" s="12">
        <v>4107.7</v>
      </c>
      <c r="P68" s="12">
        <v>3676.1</v>
      </c>
      <c r="Q68" s="72">
        <v>161</v>
      </c>
      <c r="R68" s="62">
        <v>4080000</v>
      </c>
      <c r="S68" s="62">
        <v>0</v>
      </c>
      <c r="T68" s="62">
        <v>0</v>
      </c>
      <c r="U68" s="62">
        <v>0</v>
      </c>
      <c r="V68" s="62">
        <v>4080000</v>
      </c>
      <c r="W68" s="11">
        <f t="shared" si="1"/>
        <v>993.25656693526798</v>
      </c>
      <c r="X68" s="13">
        <v>11424</v>
      </c>
      <c r="Y68" s="15" t="s">
        <v>39</v>
      </c>
    </row>
    <row r="69" spans="1:25" s="26" customFormat="1" ht="16.899999999999999" customHeight="1" x14ac:dyDescent="0.25">
      <c r="A69" s="3">
        <f t="shared" si="2"/>
        <v>62</v>
      </c>
      <c r="B69" s="17" t="s">
        <v>34</v>
      </c>
      <c r="C69" s="18" t="s">
        <v>35</v>
      </c>
      <c r="D69" s="18" t="s">
        <v>36</v>
      </c>
      <c r="E69" s="68" t="s">
        <v>37</v>
      </c>
      <c r="F69" s="19">
        <v>110</v>
      </c>
      <c r="G69" s="6"/>
      <c r="H69" s="9"/>
      <c r="I69" s="6">
        <v>1981</v>
      </c>
      <c r="J69" s="10"/>
      <c r="K69" s="10" t="s">
        <v>44</v>
      </c>
      <c r="L69" s="10">
        <v>9</v>
      </c>
      <c r="M69" s="10">
        <v>3</v>
      </c>
      <c r="N69" s="76">
        <v>6485.5</v>
      </c>
      <c r="O69" s="12">
        <v>5566.3</v>
      </c>
      <c r="P69" s="12">
        <v>4895.1000000000004</v>
      </c>
      <c r="Q69" s="72">
        <v>279</v>
      </c>
      <c r="R69" s="62">
        <v>4860000</v>
      </c>
      <c r="S69" s="62">
        <v>0</v>
      </c>
      <c r="T69" s="62">
        <v>0</v>
      </c>
      <c r="U69" s="62">
        <v>0</v>
      </c>
      <c r="V69" s="62">
        <v>4860000</v>
      </c>
      <c r="W69" s="11">
        <f t="shared" si="1"/>
        <v>873.11140254747318</v>
      </c>
      <c r="X69" s="13">
        <v>11424</v>
      </c>
      <c r="Y69" s="15" t="s">
        <v>39</v>
      </c>
    </row>
    <row r="70" spans="1:25" s="26" customFormat="1" ht="16.899999999999999" customHeight="1" x14ac:dyDescent="0.25">
      <c r="A70" s="3">
        <f t="shared" si="2"/>
        <v>63</v>
      </c>
      <c r="B70" s="17" t="s">
        <v>34</v>
      </c>
      <c r="C70" s="18" t="s">
        <v>35</v>
      </c>
      <c r="D70" s="18" t="s">
        <v>36</v>
      </c>
      <c r="E70" s="68" t="s">
        <v>37</v>
      </c>
      <c r="F70" s="19">
        <v>116</v>
      </c>
      <c r="G70" s="6"/>
      <c r="H70" s="9"/>
      <c r="I70" s="6">
        <v>1982</v>
      </c>
      <c r="J70" s="10"/>
      <c r="K70" s="10" t="s">
        <v>44</v>
      </c>
      <c r="L70" s="10">
        <v>9</v>
      </c>
      <c r="M70" s="10">
        <v>3</v>
      </c>
      <c r="N70" s="76">
        <v>6609.6</v>
      </c>
      <c r="O70" s="12">
        <v>5689.6</v>
      </c>
      <c r="P70" s="12">
        <v>5124.4000000000005</v>
      </c>
      <c r="Q70" s="72">
        <v>299</v>
      </c>
      <c r="R70" s="62">
        <v>4860000</v>
      </c>
      <c r="S70" s="62">
        <v>0</v>
      </c>
      <c r="T70" s="62">
        <v>0</v>
      </c>
      <c r="U70" s="62">
        <v>0</v>
      </c>
      <c r="V70" s="62">
        <v>4860000</v>
      </c>
      <c r="W70" s="11">
        <f t="shared" si="1"/>
        <v>854.19010123734529</v>
      </c>
      <c r="X70" s="13">
        <v>11424</v>
      </c>
      <c r="Y70" s="15" t="s">
        <v>39</v>
      </c>
    </row>
    <row r="71" spans="1:25" s="26" customFormat="1" ht="16.899999999999999" customHeight="1" x14ac:dyDescent="0.25">
      <c r="A71" s="3">
        <f t="shared" si="2"/>
        <v>64</v>
      </c>
      <c r="B71" s="17" t="s">
        <v>34</v>
      </c>
      <c r="C71" s="18" t="s">
        <v>35</v>
      </c>
      <c r="D71" s="18" t="s">
        <v>36</v>
      </c>
      <c r="E71" s="68" t="s">
        <v>37</v>
      </c>
      <c r="F71" s="19">
        <v>122</v>
      </c>
      <c r="G71" s="6"/>
      <c r="H71" s="9"/>
      <c r="I71" s="6">
        <v>1982</v>
      </c>
      <c r="J71" s="10"/>
      <c r="K71" s="10" t="s">
        <v>38</v>
      </c>
      <c r="L71" s="10">
        <v>12</v>
      </c>
      <c r="M71" s="10">
        <v>1</v>
      </c>
      <c r="N71" s="76">
        <v>5011.5</v>
      </c>
      <c r="O71" s="12">
        <v>4271.7</v>
      </c>
      <c r="P71" s="12">
        <v>4076.7999999999997</v>
      </c>
      <c r="Q71" s="72">
        <v>176</v>
      </c>
      <c r="R71" s="62">
        <v>4080000</v>
      </c>
      <c r="S71" s="62">
        <v>0</v>
      </c>
      <c r="T71" s="62">
        <v>0</v>
      </c>
      <c r="U71" s="62">
        <v>0</v>
      </c>
      <c r="V71" s="62">
        <v>4080000</v>
      </c>
      <c r="W71" s="11">
        <f t="shared" si="1"/>
        <v>955.12325303743239</v>
      </c>
      <c r="X71" s="13">
        <v>11424</v>
      </c>
      <c r="Y71" s="15" t="s">
        <v>39</v>
      </c>
    </row>
    <row r="72" spans="1:25" s="26" customFormat="1" ht="16.899999999999999" customHeight="1" x14ac:dyDescent="0.25">
      <c r="A72" s="3">
        <f t="shared" si="2"/>
        <v>65</v>
      </c>
      <c r="B72" s="17" t="s">
        <v>34</v>
      </c>
      <c r="C72" s="18" t="s">
        <v>35</v>
      </c>
      <c r="D72" s="18" t="s">
        <v>36</v>
      </c>
      <c r="E72" s="68" t="s">
        <v>37</v>
      </c>
      <c r="F72" s="19">
        <v>124</v>
      </c>
      <c r="G72" s="6"/>
      <c r="H72" s="9"/>
      <c r="I72" s="6">
        <v>1982</v>
      </c>
      <c r="J72" s="10"/>
      <c r="K72" s="10" t="s">
        <v>38</v>
      </c>
      <c r="L72" s="10">
        <v>12</v>
      </c>
      <c r="M72" s="10">
        <v>1</v>
      </c>
      <c r="N72" s="76">
        <v>4716.8999999999996</v>
      </c>
      <c r="O72" s="12">
        <v>3972.9</v>
      </c>
      <c r="P72" s="12">
        <v>3714.4</v>
      </c>
      <c r="Q72" s="72">
        <v>173</v>
      </c>
      <c r="R72" s="62">
        <v>4080000</v>
      </c>
      <c r="S72" s="62">
        <v>0</v>
      </c>
      <c r="T72" s="62">
        <v>0</v>
      </c>
      <c r="U72" s="62">
        <v>0</v>
      </c>
      <c r="V72" s="62">
        <v>4080000</v>
      </c>
      <c r="W72" s="11">
        <f t="shared" ref="W72:W101" si="4">R72/O72</f>
        <v>1026.9576379974326</v>
      </c>
      <c r="X72" s="13">
        <v>11424</v>
      </c>
      <c r="Y72" s="15" t="s">
        <v>39</v>
      </c>
    </row>
    <row r="73" spans="1:25" s="26" customFormat="1" ht="16.899999999999999" customHeight="1" x14ac:dyDescent="0.25">
      <c r="A73" s="3">
        <f t="shared" ref="A73:A101" si="5">A72+1</f>
        <v>66</v>
      </c>
      <c r="B73" s="17" t="s">
        <v>34</v>
      </c>
      <c r="C73" s="18" t="s">
        <v>35</v>
      </c>
      <c r="D73" s="18" t="s">
        <v>40</v>
      </c>
      <c r="E73" s="68" t="s">
        <v>43</v>
      </c>
      <c r="F73" s="19">
        <v>8</v>
      </c>
      <c r="G73" s="6"/>
      <c r="H73" s="9"/>
      <c r="I73" s="6">
        <v>1982</v>
      </c>
      <c r="J73" s="10"/>
      <c r="K73" s="10" t="s">
        <v>44</v>
      </c>
      <c r="L73" s="10">
        <v>9</v>
      </c>
      <c r="M73" s="10">
        <v>3</v>
      </c>
      <c r="N73" s="76">
        <v>6582.6</v>
      </c>
      <c r="O73" s="12">
        <v>5668</v>
      </c>
      <c r="P73" s="12">
        <v>4990.6000000000004</v>
      </c>
      <c r="Q73" s="72">
        <v>296</v>
      </c>
      <c r="R73" s="62">
        <v>4860000</v>
      </c>
      <c r="S73" s="62">
        <v>0</v>
      </c>
      <c r="T73" s="62">
        <v>0</v>
      </c>
      <c r="U73" s="62">
        <v>0</v>
      </c>
      <c r="V73" s="62">
        <v>4860000</v>
      </c>
      <c r="W73" s="11">
        <f t="shared" si="4"/>
        <v>857.44530698659139</v>
      </c>
      <c r="X73" s="13">
        <v>11424</v>
      </c>
      <c r="Y73" s="15" t="s">
        <v>39</v>
      </c>
    </row>
    <row r="74" spans="1:25" s="26" customFormat="1" ht="16.899999999999999" customHeight="1" x14ac:dyDescent="0.25">
      <c r="A74" s="3">
        <f t="shared" si="5"/>
        <v>67</v>
      </c>
      <c r="B74" s="17" t="s">
        <v>34</v>
      </c>
      <c r="C74" s="18" t="s">
        <v>35</v>
      </c>
      <c r="D74" s="18" t="s">
        <v>40</v>
      </c>
      <c r="E74" s="68" t="s">
        <v>43</v>
      </c>
      <c r="F74" s="19">
        <v>19</v>
      </c>
      <c r="G74" s="6"/>
      <c r="H74" s="9"/>
      <c r="I74" s="6">
        <v>1973</v>
      </c>
      <c r="J74" s="10"/>
      <c r="K74" s="10" t="s">
        <v>38</v>
      </c>
      <c r="L74" s="10">
        <v>9</v>
      </c>
      <c r="M74" s="10">
        <v>1</v>
      </c>
      <c r="N74" s="76">
        <v>2469.8000000000002</v>
      </c>
      <c r="O74" s="12">
        <v>2222</v>
      </c>
      <c r="P74" s="12">
        <v>2119.8000000000002</v>
      </c>
      <c r="Q74" s="72">
        <v>98</v>
      </c>
      <c r="R74" s="62">
        <v>1680000</v>
      </c>
      <c r="S74" s="62">
        <v>0</v>
      </c>
      <c r="T74" s="62">
        <v>0</v>
      </c>
      <c r="U74" s="62">
        <v>0</v>
      </c>
      <c r="V74" s="62">
        <v>1680000</v>
      </c>
      <c r="W74" s="11">
        <f t="shared" si="4"/>
        <v>756.07560756075611</v>
      </c>
      <c r="X74" s="13">
        <v>11424</v>
      </c>
      <c r="Y74" s="15" t="s">
        <v>39</v>
      </c>
    </row>
    <row r="75" spans="1:25" s="26" customFormat="1" ht="16.899999999999999" customHeight="1" x14ac:dyDescent="0.25">
      <c r="A75" s="3">
        <f t="shared" si="5"/>
        <v>68</v>
      </c>
      <c r="B75" s="17" t="s">
        <v>34</v>
      </c>
      <c r="C75" s="18" t="s">
        <v>35</v>
      </c>
      <c r="D75" s="18" t="s">
        <v>40</v>
      </c>
      <c r="E75" s="68" t="s">
        <v>43</v>
      </c>
      <c r="F75" s="19">
        <v>30</v>
      </c>
      <c r="G75" s="6"/>
      <c r="H75" s="9"/>
      <c r="I75" s="6">
        <v>1980</v>
      </c>
      <c r="J75" s="10"/>
      <c r="K75" s="10" t="s">
        <v>38</v>
      </c>
      <c r="L75" s="10">
        <v>9</v>
      </c>
      <c r="M75" s="10">
        <v>3</v>
      </c>
      <c r="N75" s="76">
        <v>6478.9</v>
      </c>
      <c r="O75" s="12">
        <v>5567.7</v>
      </c>
      <c r="P75" s="12">
        <v>4865.2999999999993</v>
      </c>
      <c r="Q75" s="72">
        <v>336</v>
      </c>
      <c r="R75" s="62">
        <v>4860000</v>
      </c>
      <c r="S75" s="62">
        <v>0</v>
      </c>
      <c r="T75" s="62">
        <v>0</v>
      </c>
      <c r="U75" s="62">
        <v>0</v>
      </c>
      <c r="V75" s="62">
        <v>4860000</v>
      </c>
      <c r="W75" s="11">
        <f t="shared" si="4"/>
        <v>872.89185839754305</v>
      </c>
      <c r="X75" s="13">
        <v>11424</v>
      </c>
      <c r="Y75" s="15" t="s">
        <v>39</v>
      </c>
    </row>
    <row r="76" spans="1:25" s="26" customFormat="1" ht="16.899999999999999" customHeight="1" x14ac:dyDescent="0.25">
      <c r="A76" s="3">
        <f t="shared" si="5"/>
        <v>69</v>
      </c>
      <c r="B76" s="17" t="s">
        <v>34</v>
      </c>
      <c r="C76" s="18" t="s">
        <v>35</v>
      </c>
      <c r="D76" s="18" t="s">
        <v>40</v>
      </c>
      <c r="E76" s="68" t="s">
        <v>43</v>
      </c>
      <c r="F76" s="19">
        <v>34</v>
      </c>
      <c r="G76" s="6"/>
      <c r="H76" s="9"/>
      <c r="I76" s="6">
        <v>1979</v>
      </c>
      <c r="J76" s="10"/>
      <c r="K76" s="10" t="s">
        <v>38</v>
      </c>
      <c r="L76" s="10">
        <v>9</v>
      </c>
      <c r="M76" s="10">
        <v>5</v>
      </c>
      <c r="N76" s="76">
        <v>11642.1</v>
      </c>
      <c r="O76" s="12">
        <v>9991.5</v>
      </c>
      <c r="P76" s="12">
        <v>9509.4</v>
      </c>
      <c r="Q76" s="72">
        <v>433</v>
      </c>
      <c r="R76" s="62">
        <v>8400000</v>
      </c>
      <c r="S76" s="62">
        <v>0</v>
      </c>
      <c r="T76" s="62">
        <v>0</v>
      </c>
      <c r="U76" s="62">
        <v>0</v>
      </c>
      <c r="V76" s="62">
        <v>8400000</v>
      </c>
      <c r="W76" s="11">
        <f t="shared" si="4"/>
        <v>840.71460741630381</v>
      </c>
      <c r="X76" s="13">
        <v>11424</v>
      </c>
      <c r="Y76" s="15" t="s">
        <v>39</v>
      </c>
    </row>
    <row r="77" spans="1:25" s="26" customFormat="1" ht="16.899999999999999" customHeight="1" x14ac:dyDescent="0.25">
      <c r="A77" s="3">
        <f t="shared" si="5"/>
        <v>70</v>
      </c>
      <c r="B77" s="17" t="s">
        <v>34</v>
      </c>
      <c r="C77" s="18" t="s">
        <v>35</v>
      </c>
      <c r="D77" s="18" t="s">
        <v>40</v>
      </c>
      <c r="E77" s="69" t="s">
        <v>50</v>
      </c>
      <c r="F77" s="19">
        <v>43</v>
      </c>
      <c r="G77" s="6"/>
      <c r="H77" s="9"/>
      <c r="I77" s="6">
        <v>1987</v>
      </c>
      <c r="J77" s="10"/>
      <c r="K77" s="10" t="s">
        <v>44</v>
      </c>
      <c r="L77" s="10">
        <v>9</v>
      </c>
      <c r="M77" s="10">
        <v>1</v>
      </c>
      <c r="N77" s="76">
        <v>6280.8</v>
      </c>
      <c r="O77" s="12">
        <v>5470</v>
      </c>
      <c r="P77" s="12">
        <v>5041</v>
      </c>
      <c r="Q77" s="72">
        <v>310</v>
      </c>
      <c r="R77" s="62">
        <v>1620000</v>
      </c>
      <c r="S77" s="62">
        <v>0</v>
      </c>
      <c r="T77" s="62">
        <v>0</v>
      </c>
      <c r="U77" s="62">
        <v>0</v>
      </c>
      <c r="V77" s="62">
        <v>1620000</v>
      </c>
      <c r="W77" s="11">
        <f t="shared" si="4"/>
        <v>296.16087751371117</v>
      </c>
      <c r="X77" s="13">
        <v>11424</v>
      </c>
      <c r="Y77" s="15" t="s">
        <v>39</v>
      </c>
    </row>
    <row r="78" spans="1:25" s="26" customFormat="1" ht="16.899999999999999" customHeight="1" x14ac:dyDescent="0.25">
      <c r="A78" s="3">
        <f t="shared" si="5"/>
        <v>71</v>
      </c>
      <c r="B78" s="17" t="s">
        <v>34</v>
      </c>
      <c r="C78" s="18" t="s">
        <v>35</v>
      </c>
      <c r="D78" s="18" t="s">
        <v>40</v>
      </c>
      <c r="E78" s="69" t="s">
        <v>50</v>
      </c>
      <c r="F78" s="19">
        <v>45</v>
      </c>
      <c r="G78" s="6"/>
      <c r="H78" s="9"/>
      <c r="I78" s="6">
        <v>1987</v>
      </c>
      <c r="J78" s="10"/>
      <c r="K78" s="10" t="s">
        <v>44</v>
      </c>
      <c r="L78" s="10">
        <v>9</v>
      </c>
      <c r="M78" s="10">
        <v>1</v>
      </c>
      <c r="N78" s="76">
        <v>6528.1</v>
      </c>
      <c r="O78" s="12">
        <v>5444</v>
      </c>
      <c r="P78" s="12">
        <v>4946</v>
      </c>
      <c r="Q78" s="72">
        <v>264</v>
      </c>
      <c r="R78" s="62">
        <v>1620000</v>
      </c>
      <c r="S78" s="62">
        <v>0</v>
      </c>
      <c r="T78" s="62">
        <v>0</v>
      </c>
      <c r="U78" s="62">
        <v>0</v>
      </c>
      <c r="V78" s="62">
        <v>1620000</v>
      </c>
      <c r="W78" s="11">
        <f t="shared" si="4"/>
        <v>297.57531227038942</v>
      </c>
      <c r="X78" s="13">
        <v>11424</v>
      </c>
      <c r="Y78" s="15" t="s">
        <v>39</v>
      </c>
    </row>
    <row r="79" spans="1:25" s="26" customFormat="1" ht="16.899999999999999" customHeight="1" x14ac:dyDescent="0.25">
      <c r="A79" s="3">
        <f t="shared" si="5"/>
        <v>72</v>
      </c>
      <c r="B79" s="17" t="s">
        <v>34</v>
      </c>
      <c r="C79" s="18" t="s">
        <v>35</v>
      </c>
      <c r="D79" s="18" t="s">
        <v>40</v>
      </c>
      <c r="E79" s="69" t="s">
        <v>50</v>
      </c>
      <c r="F79" s="19">
        <v>47</v>
      </c>
      <c r="G79" s="6"/>
      <c r="H79" s="9"/>
      <c r="I79" s="6">
        <v>1987</v>
      </c>
      <c r="J79" s="10"/>
      <c r="K79" s="10" t="s">
        <v>44</v>
      </c>
      <c r="L79" s="10">
        <v>9</v>
      </c>
      <c r="M79" s="10">
        <v>1</v>
      </c>
      <c r="N79" s="76">
        <v>8269.5</v>
      </c>
      <c r="O79" s="12">
        <v>5478</v>
      </c>
      <c r="P79" s="12">
        <v>4868.7</v>
      </c>
      <c r="Q79" s="72">
        <v>295</v>
      </c>
      <c r="R79" s="62">
        <v>1620000</v>
      </c>
      <c r="S79" s="62">
        <v>0</v>
      </c>
      <c r="T79" s="62">
        <v>0</v>
      </c>
      <c r="U79" s="62">
        <v>0</v>
      </c>
      <c r="V79" s="62">
        <v>1620000</v>
      </c>
      <c r="W79" s="11">
        <f t="shared" si="4"/>
        <v>295.72836801752464</v>
      </c>
      <c r="X79" s="13">
        <v>11424</v>
      </c>
      <c r="Y79" s="15" t="s">
        <v>39</v>
      </c>
    </row>
    <row r="80" spans="1:25" s="26" customFormat="1" ht="16.899999999999999" customHeight="1" x14ac:dyDescent="0.25">
      <c r="A80" s="3">
        <f t="shared" si="5"/>
        <v>73</v>
      </c>
      <c r="B80" s="17" t="s">
        <v>34</v>
      </c>
      <c r="C80" s="18" t="s">
        <v>35</v>
      </c>
      <c r="D80" s="18" t="s">
        <v>40</v>
      </c>
      <c r="E80" s="68" t="s">
        <v>51</v>
      </c>
      <c r="F80" s="19">
        <v>7</v>
      </c>
      <c r="G80" s="6"/>
      <c r="H80" s="9"/>
      <c r="I80" s="6">
        <v>1975</v>
      </c>
      <c r="J80" s="10"/>
      <c r="K80" s="10" t="s">
        <v>38</v>
      </c>
      <c r="L80" s="10">
        <v>9</v>
      </c>
      <c r="M80" s="10">
        <v>1</v>
      </c>
      <c r="N80" s="76">
        <v>2196.5</v>
      </c>
      <c r="O80" s="12">
        <v>1955.9</v>
      </c>
      <c r="P80" s="12">
        <v>1910</v>
      </c>
      <c r="Q80" s="72">
        <v>82</v>
      </c>
      <c r="R80" s="62">
        <v>1680000</v>
      </c>
      <c r="S80" s="62">
        <v>0</v>
      </c>
      <c r="T80" s="62">
        <v>0</v>
      </c>
      <c r="U80" s="62">
        <v>0</v>
      </c>
      <c r="V80" s="62">
        <v>1680000</v>
      </c>
      <c r="W80" s="11">
        <f t="shared" si="4"/>
        <v>858.93961858990747</v>
      </c>
      <c r="X80" s="13">
        <v>11424</v>
      </c>
      <c r="Y80" s="15" t="s">
        <v>39</v>
      </c>
    </row>
    <row r="81" spans="1:25" s="26" customFormat="1" ht="16.899999999999999" customHeight="1" x14ac:dyDescent="0.25">
      <c r="A81" s="3">
        <f t="shared" si="5"/>
        <v>74</v>
      </c>
      <c r="B81" s="17" t="s">
        <v>34</v>
      </c>
      <c r="C81" s="18" t="s">
        <v>35</v>
      </c>
      <c r="D81" s="18" t="s">
        <v>40</v>
      </c>
      <c r="E81" s="68" t="s">
        <v>51</v>
      </c>
      <c r="F81" s="19">
        <v>9</v>
      </c>
      <c r="G81" s="6"/>
      <c r="H81" s="9"/>
      <c r="I81" s="6">
        <v>1976</v>
      </c>
      <c r="J81" s="10"/>
      <c r="K81" s="10" t="s">
        <v>38</v>
      </c>
      <c r="L81" s="10">
        <v>9</v>
      </c>
      <c r="M81" s="10">
        <v>1</v>
      </c>
      <c r="N81" s="76">
        <v>2247.1</v>
      </c>
      <c r="O81" s="12">
        <v>2004</v>
      </c>
      <c r="P81" s="12">
        <v>1913.6</v>
      </c>
      <c r="Q81" s="72">
        <v>89</v>
      </c>
      <c r="R81" s="62">
        <v>1680000</v>
      </c>
      <c r="S81" s="62">
        <v>0</v>
      </c>
      <c r="T81" s="62">
        <v>0</v>
      </c>
      <c r="U81" s="62">
        <v>0</v>
      </c>
      <c r="V81" s="62">
        <v>1680000</v>
      </c>
      <c r="W81" s="11">
        <f t="shared" si="4"/>
        <v>838.32335329341322</v>
      </c>
      <c r="X81" s="13">
        <v>11424</v>
      </c>
      <c r="Y81" s="15" t="s">
        <v>39</v>
      </c>
    </row>
    <row r="82" spans="1:25" s="26" customFormat="1" ht="16.899999999999999" customHeight="1" x14ac:dyDescent="0.25">
      <c r="A82" s="3">
        <f t="shared" si="5"/>
        <v>75</v>
      </c>
      <c r="B82" s="17" t="s">
        <v>34</v>
      </c>
      <c r="C82" s="18" t="s">
        <v>35</v>
      </c>
      <c r="D82" s="18" t="s">
        <v>40</v>
      </c>
      <c r="E82" s="68" t="s">
        <v>51</v>
      </c>
      <c r="F82" s="19">
        <v>11</v>
      </c>
      <c r="G82" s="6"/>
      <c r="H82" s="9"/>
      <c r="I82" s="6">
        <v>1975</v>
      </c>
      <c r="J82" s="10"/>
      <c r="K82" s="10" t="s">
        <v>38</v>
      </c>
      <c r="L82" s="10">
        <v>9</v>
      </c>
      <c r="M82" s="10">
        <v>1</v>
      </c>
      <c r="N82" s="76">
        <v>2224</v>
      </c>
      <c r="O82" s="12">
        <v>1977.6</v>
      </c>
      <c r="P82" s="12">
        <v>1859.5</v>
      </c>
      <c r="Q82" s="72">
        <v>90</v>
      </c>
      <c r="R82" s="62">
        <v>1680000</v>
      </c>
      <c r="S82" s="62">
        <v>0</v>
      </c>
      <c r="T82" s="62">
        <v>0</v>
      </c>
      <c r="U82" s="62">
        <v>0</v>
      </c>
      <c r="V82" s="62">
        <v>1680000</v>
      </c>
      <c r="W82" s="11">
        <f t="shared" si="4"/>
        <v>849.51456310679612</v>
      </c>
      <c r="X82" s="13">
        <v>11424</v>
      </c>
      <c r="Y82" s="15" t="s">
        <v>39</v>
      </c>
    </row>
    <row r="83" spans="1:25" s="26" customFormat="1" ht="16.899999999999999" customHeight="1" x14ac:dyDescent="0.25">
      <c r="A83" s="3">
        <f t="shared" si="5"/>
        <v>76</v>
      </c>
      <c r="B83" s="17" t="s">
        <v>34</v>
      </c>
      <c r="C83" s="18" t="s">
        <v>35</v>
      </c>
      <c r="D83" s="18" t="s">
        <v>36</v>
      </c>
      <c r="E83" s="68" t="s">
        <v>49</v>
      </c>
      <c r="F83" s="19">
        <v>184</v>
      </c>
      <c r="G83" s="6"/>
      <c r="H83" s="9"/>
      <c r="I83" s="6">
        <v>1987</v>
      </c>
      <c r="J83" s="10"/>
      <c r="K83" s="10" t="s">
        <v>38</v>
      </c>
      <c r="L83" s="10">
        <v>12</v>
      </c>
      <c r="M83" s="10">
        <v>1</v>
      </c>
      <c r="N83" s="76">
        <v>4804</v>
      </c>
      <c r="O83" s="12">
        <v>3931.5</v>
      </c>
      <c r="P83" s="12">
        <v>3750.9</v>
      </c>
      <c r="Q83" s="72">
        <v>163</v>
      </c>
      <c r="R83" s="62">
        <v>4080000</v>
      </c>
      <c r="S83" s="62">
        <v>0</v>
      </c>
      <c r="T83" s="62">
        <v>0</v>
      </c>
      <c r="U83" s="62">
        <v>0</v>
      </c>
      <c r="V83" s="62">
        <v>4080000</v>
      </c>
      <c r="W83" s="11">
        <f t="shared" si="4"/>
        <v>1037.7718428080884</v>
      </c>
      <c r="X83" s="13">
        <v>11424</v>
      </c>
      <c r="Y83" s="15" t="s">
        <v>39</v>
      </c>
    </row>
    <row r="84" spans="1:25" s="26" customFormat="1" ht="16.899999999999999" customHeight="1" x14ac:dyDescent="0.25">
      <c r="A84" s="3">
        <f t="shared" si="5"/>
        <v>77</v>
      </c>
      <c r="B84" s="17" t="s">
        <v>34</v>
      </c>
      <c r="C84" s="18" t="s">
        <v>35</v>
      </c>
      <c r="D84" s="18" t="s">
        <v>36</v>
      </c>
      <c r="E84" s="68" t="s">
        <v>49</v>
      </c>
      <c r="F84" s="19">
        <v>186</v>
      </c>
      <c r="G84" s="6"/>
      <c r="H84" s="9"/>
      <c r="I84" s="6">
        <v>1987</v>
      </c>
      <c r="J84" s="10"/>
      <c r="K84" s="10" t="s">
        <v>38</v>
      </c>
      <c r="L84" s="10">
        <v>12</v>
      </c>
      <c r="M84" s="10">
        <v>1</v>
      </c>
      <c r="N84" s="76">
        <v>4768</v>
      </c>
      <c r="O84" s="12">
        <v>3935.7</v>
      </c>
      <c r="P84" s="12">
        <v>3551.5</v>
      </c>
      <c r="Q84" s="72">
        <v>165</v>
      </c>
      <c r="R84" s="62">
        <v>4080000</v>
      </c>
      <c r="S84" s="62">
        <v>0</v>
      </c>
      <c r="T84" s="62">
        <v>0</v>
      </c>
      <c r="U84" s="62">
        <v>0</v>
      </c>
      <c r="V84" s="62">
        <v>4080000</v>
      </c>
      <c r="W84" s="11">
        <f t="shared" si="4"/>
        <v>1036.6643799070052</v>
      </c>
      <c r="X84" s="13">
        <v>11424</v>
      </c>
      <c r="Y84" s="15" t="s">
        <v>39</v>
      </c>
    </row>
    <row r="85" spans="1:25" s="26" customFormat="1" ht="16.899999999999999" customHeight="1" x14ac:dyDescent="0.25">
      <c r="A85" s="3">
        <f t="shared" si="5"/>
        <v>78</v>
      </c>
      <c r="B85" s="17" t="s">
        <v>34</v>
      </c>
      <c r="C85" s="18" t="s">
        <v>35</v>
      </c>
      <c r="D85" s="18" t="s">
        <v>36</v>
      </c>
      <c r="E85" s="68" t="s">
        <v>37</v>
      </c>
      <c r="F85" s="19">
        <v>48</v>
      </c>
      <c r="G85" s="6"/>
      <c r="H85" s="9"/>
      <c r="I85" s="6">
        <v>1977</v>
      </c>
      <c r="J85" s="10"/>
      <c r="K85" s="10" t="s">
        <v>38</v>
      </c>
      <c r="L85" s="10">
        <v>12</v>
      </c>
      <c r="M85" s="10">
        <v>1</v>
      </c>
      <c r="N85" s="76">
        <v>4579.3999999999996</v>
      </c>
      <c r="O85" s="12">
        <v>3889.9</v>
      </c>
      <c r="P85" s="12">
        <v>3755</v>
      </c>
      <c r="Q85" s="72">
        <v>163</v>
      </c>
      <c r="R85" s="62">
        <v>4080000</v>
      </c>
      <c r="S85" s="62">
        <v>0</v>
      </c>
      <c r="T85" s="62">
        <v>0</v>
      </c>
      <c r="U85" s="62">
        <v>0</v>
      </c>
      <c r="V85" s="62">
        <v>4080000</v>
      </c>
      <c r="W85" s="11">
        <f t="shared" si="4"/>
        <v>1048.8701509036223</v>
      </c>
      <c r="X85" s="13">
        <v>11424</v>
      </c>
      <c r="Y85" s="15" t="s">
        <v>39</v>
      </c>
    </row>
    <row r="86" spans="1:25" s="26" customFormat="1" ht="16.899999999999999" customHeight="1" x14ac:dyDescent="0.25">
      <c r="A86" s="3">
        <f t="shared" si="5"/>
        <v>79</v>
      </c>
      <c r="B86" s="17" t="s">
        <v>34</v>
      </c>
      <c r="C86" s="18" t="s">
        <v>35</v>
      </c>
      <c r="D86" s="18" t="s">
        <v>36</v>
      </c>
      <c r="E86" s="68" t="s">
        <v>37</v>
      </c>
      <c r="F86" s="19">
        <v>82</v>
      </c>
      <c r="G86" s="6"/>
      <c r="H86" s="9"/>
      <c r="I86" s="6">
        <v>1981</v>
      </c>
      <c r="J86" s="10"/>
      <c r="K86" s="10" t="s">
        <v>38</v>
      </c>
      <c r="L86" s="10">
        <v>12</v>
      </c>
      <c r="M86" s="10">
        <v>1</v>
      </c>
      <c r="N86" s="76">
        <v>5257.0999999999995</v>
      </c>
      <c r="O86" s="12">
        <v>4418.7</v>
      </c>
      <c r="P86" s="12">
        <v>4354.2</v>
      </c>
      <c r="Q86" s="72">
        <v>172</v>
      </c>
      <c r="R86" s="62">
        <v>4080000</v>
      </c>
      <c r="S86" s="62">
        <v>0</v>
      </c>
      <c r="T86" s="62">
        <v>0</v>
      </c>
      <c r="U86" s="62">
        <v>0</v>
      </c>
      <c r="V86" s="62">
        <v>4080000</v>
      </c>
      <c r="W86" s="11">
        <f t="shared" si="4"/>
        <v>923.34849616403017</v>
      </c>
      <c r="X86" s="13">
        <v>11424</v>
      </c>
      <c r="Y86" s="15" t="s">
        <v>39</v>
      </c>
    </row>
    <row r="87" spans="1:25" s="26" customFormat="1" ht="16.899999999999999" customHeight="1" x14ac:dyDescent="0.25">
      <c r="A87" s="3">
        <f t="shared" si="5"/>
        <v>80</v>
      </c>
      <c r="B87" s="17" t="s">
        <v>34</v>
      </c>
      <c r="C87" s="18" t="s">
        <v>35</v>
      </c>
      <c r="D87" s="18" t="s">
        <v>36</v>
      </c>
      <c r="E87" s="68" t="s">
        <v>37</v>
      </c>
      <c r="F87" s="19">
        <v>102</v>
      </c>
      <c r="G87" s="6"/>
      <c r="H87" s="9"/>
      <c r="I87" s="6">
        <v>1983</v>
      </c>
      <c r="J87" s="10"/>
      <c r="K87" s="10" t="s">
        <v>38</v>
      </c>
      <c r="L87" s="10">
        <v>9</v>
      </c>
      <c r="M87" s="10">
        <v>8</v>
      </c>
      <c r="N87" s="76">
        <v>18535.099999999999</v>
      </c>
      <c r="O87" s="12">
        <v>15805.3</v>
      </c>
      <c r="P87" s="12">
        <v>14667.099999999999</v>
      </c>
      <c r="Q87" s="72">
        <v>777</v>
      </c>
      <c r="R87" s="62">
        <v>13440000</v>
      </c>
      <c r="S87" s="62">
        <v>0</v>
      </c>
      <c r="T87" s="62">
        <v>0</v>
      </c>
      <c r="U87" s="62">
        <v>0</v>
      </c>
      <c r="V87" s="62">
        <f>R87</f>
        <v>13440000</v>
      </c>
      <c r="W87" s="11">
        <f t="shared" si="4"/>
        <v>850.3476681872537</v>
      </c>
      <c r="X87" s="13">
        <v>11424</v>
      </c>
      <c r="Y87" s="15" t="s">
        <v>39</v>
      </c>
    </row>
    <row r="88" spans="1:25" s="26" customFormat="1" ht="16.899999999999999" customHeight="1" x14ac:dyDescent="0.25">
      <c r="A88" s="3">
        <f t="shared" si="5"/>
        <v>81</v>
      </c>
      <c r="B88" s="17" t="s">
        <v>34</v>
      </c>
      <c r="C88" s="18" t="s">
        <v>35</v>
      </c>
      <c r="D88" s="18" t="s">
        <v>36</v>
      </c>
      <c r="E88" s="68" t="s">
        <v>37</v>
      </c>
      <c r="F88" s="19">
        <v>88</v>
      </c>
      <c r="G88" s="6"/>
      <c r="H88" s="9"/>
      <c r="I88" s="6">
        <v>1981</v>
      </c>
      <c r="J88" s="10"/>
      <c r="K88" s="10" t="s">
        <v>38</v>
      </c>
      <c r="L88" s="10">
        <v>9</v>
      </c>
      <c r="M88" s="10">
        <v>8</v>
      </c>
      <c r="N88" s="76">
        <v>18101.8</v>
      </c>
      <c r="O88" s="12">
        <v>15660.2</v>
      </c>
      <c r="P88" s="12">
        <v>14750.300000000001</v>
      </c>
      <c r="Q88" s="72">
        <v>725</v>
      </c>
      <c r="R88" s="62">
        <v>13440000</v>
      </c>
      <c r="S88" s="62">
        <v>0</v>
      </c>
      <c r="T88" s="62">
        <v>0</v>
      </c>
      <c r="U88" s="62">
        <v>0</v>
      </c>
      <c r="V88" s="62">
        <v>13440000</v>
      </c>
      <c r="W88" s="11">
        <f t="shared" si="4"/>
        <v>858.22658714448085</v>
      </c>
      <c r="X88" s="13">
        <v>11424</v>
      </c>
      <c r="Y88" s="15" t="s">
        <v>39</v>
      </c>
    </row>
    <row r="89" spans="1:25" s="26" customFormat="1" ht="16.899999999999999" customHeight="1" x14ac:dyDescent="0.25">
      <c r="A89" s="3">
        <f t="shared" si="5"/>
        <v>82</v>
      </c>
      <c r="B89" s="17" t="s">
        <v>34</v>
      </c>
      <c r="C89" s="18" t="s">
        <v>35</v>
      </c>
      <c r="D89" s="18" t="s">
        <v>36</v>
      </c>
      <c r="E89" s="68" t="s">
        <v>37</v>
      </c>
      <c r="F89" s="19">
        <v>104</v>
      </c>
      <c r="G89" s="6"/>
      <c r="H89" s="9"/>
      <c r="I89" s="6">
        <v>1981</v>
      </c>
      <c r="J89" s="10"/>
      <c r="K89" s="10" t="s">
        <v>38</v>
      </c>
      <c r="L89" s="10">
        <v>9</v>
      </c>
      <c r="M89" s="10">
        <v>3</v>
      </c>
      <c r="N89" s="76">
        <v>6655</v>
      </c>
      <c r="O89" s="12">
        <v>5620</v>
      </c>
      <c r="P89" s="12">
        <v>5141.1000000000004</v>
      </c>
      <c r="Q89" s="72">
        <v>277</v>
      </c>
      <c r="R89" s="62">
        <v>4860000</v>
      </c>
      <c r="S89" s="62">
        <v>0</v>
      </c>
      <c r="T89" s="62">
        <v>0</v>
      </c>
      <c r="U89" s="62">
        <v>0</v>
      </c>
      <c r="V89" s="62">
        <v>4860000</v>
      </c>
      <c r="W89" s="11">
        <f t="shared" si="4"/>
        <v>864.76868327402133</v>
      </c>
      <c r="X89" s="13">
        <v>11424</v>
      </c>
      <c r="Y89" s="15" t="s">
        <v>39</v>
      </c>
    </row>
    <row r="90" spans="1:25" s="26" customFormat="1" ht="16.899999999999999" customHeight="1" x14ac:dyDescent="0.25">
      <c r="A90" s="3">
        <f t="shared" si="5"/>
        <v>83</v>
      </c>
      <c r="B90" s="17" t="s">
        <v>34</v>
      </c>
      <c r="C90" s="18" t="s">
        <v>35</v>
      </c>
      <c r="D90" s="18" t="s">
        <v>40</v>
      </c>
      <c r="E90" s="68" t="s">
        <v>43</v>
      </c>
      <c r="F90" s="19">
        <v>20</v>
      </c>
      <c r="G90" s="6"/>
      <c r="H90" s="9"/>
      <c r="I90" s="6">
        <v>1981</v>
      </c>
      <c r="J90" s="10"/>
      <c r="K90" s="10" t="s">
        <v>38</v>
      </c>
      <c r="L90" s="10">
        <v>12</v>
      </c>
      <c r="M90" s="10">
        <v>1</v>
      </c>
      <c r="N90" s="76">
        <v>4610.1000000000004</v>
      </c>
      <c r="O90" s="12">
        <v>3884</v>
      </c>
      <c r="P90" s="12">
        <v>3585.1</v>
      </c>
      <c r="Q90" s="72">
        <v>177</v>
      </c>
      <c r="R90" s="62">
        <v>4080000</v>
      </c>
      <c r="S90" s="62">
        <v>0</v>
      </c>
      <c r="T90" s="62">
        <v>0</v>
      </c>
      <c r="U90" s="62">
        <v>0</v>
      </c>
      <c r="V90" s="62">
        <v>4080000</v>
      </c>
      <c r="W90" s="11">
        <f t="shared" si="4"/>
        <v>1050.4634397528321</v>
      </c>
      <c r="X90" s="13">
        <v>11424</v>
      </c>
      <c r="Y90" s="15" t="s">
        <v>39</v>
      </c>
    </row>
    <row r="91" spans="1:25" s="26" customFormat="1" ht="16.899999999999999" customHeight="1" x14ac:dyDescent="0.25">
      <c r="A91" s="3">
        <f t="shared" si="5"/>
        <v>84</v>
      </c>
      <c r="B91" s="17" t="s">
        <v>34</v>
      </c>
      <c r="C91" s="18" t="s">
        <v>35</v>
      </c>
      <c r="D91" s="18" t="s">
        <v>36</v>
      </c>
      <c r="E91" s="68" t="s">
        <v>37</v>
      </c>
      <c r="F91" s="19">
        <v>90</v>
      </c>
      <c r="G91" s="6"/>
      <c r="H91" s="9"/>
      <c r="I91" s="6">
        <v>1980</v>
      </c>
      <c r="J91" s="10"/>
      <c r="K91" s="10" t="s">
        <v>44</v>
      </c>
      <c r="L91" s="10">
        <v>9</v>
      </c>
      <c r="M91" s="10">
        <v>3</v>
      </c>
      <c r="N91" s="76">
        <v>6500.7000000000007</v>
      </c>
      <c r="O91" s="12">
        <v>5585.1</v>
      </c>
      <c r="P91" s="12">
        <v>5157</v>
      </c>
      <c r="Q91" s="72">
        <v>253</v>
      </c>
      <c r="R91" s="62">
        <v>4860000</v>
      </c>
      <c r="S91" s="62">
        <v>0</v>
      </c>
      <c r="T91" s="62">
        <v>0</v>
      </c>
      <c r="U91" s="62">
        <v>0</v>
      </c>
      <c r="V91" s="62">
        <v>4860000</v>
      </c>
      <c r="W91" s="11">
        <f t="shared" si="4"/>
        <v>870.17242305419768</v>
      </c>
      <c r="X91" s="13">
        <v>11424</v>
      </c>
      <c r="Y91" s="15" t="s">
        <v>39</v>
      </c>
    </row>
    <row r="92" spans="1:25" s="26" customFormat="1" ht="16.899999999999999" customHeight="1" x14ac:dyDescent="0.25">
      <c r="A92" s="3">
        <f t="shared" si="5"/>
        <v>85</v>
      </c>
      <c r="B92" s="17" t="s">
        <v>34</v>
      </c>
      <c r="C92" s="18" t="s">
        <v>35</v>
      </c>
      <c r="D92" s="18" t="s">
        <v>40</v>
      </c>
      <c r="E92" s="68" t="s">
        <v>52</v>
      </c>
      <c r="F92" s="19">
        <v>6</v>
      </c>
      <c r="G92" s="6"/>
      <c r="H92" s="9"/>
      <c r="I92" s="6">
        <v>1988</v>
      </c>
      <c r="J92" s="10"/>
      <c r="K92" s="10" t="s">
        <v>38</v>
      </c>
      <c r="L92" s="10">
        <v>9</v>
      </c>
      <c r="M92" s="10">
        <v>2</v>
      </c>
      <c r="N92" s="76">
        <v>5950.18</v>
      </c>
      <c r="O92" s="12">
        <v>4463.78</v>
      </c>
      <c r="P92" s="12">
        <v>3805.2799999999997</v>
      </c>
      <c r="Q92" s="72">
        <v>340</v>
      </c>
      <c r="R92" s="62">
        <v>3360000</v>
      </c>
      <c r="S92" s="62">
        <v>0</v>
      </c>
      <c r="T92" s="62">
        <v>0</v>
      </c>
      <c r="U92" s="62">
        <v>0</v>
      </c>
      <c r="V92" s="62">
        <v>3360000</v>
      </c>
      <c r="W92" s="11">
        <f t="shared" si="4"/>
        <v>752.72526871844047</v>
      </c>
      <c r="X92" s="13">
        <v>11424</v>
      </c>
      <c r="Y92" s="15" t="s">
        <v>39</v>
      </c>
    </row>
    <row r="93" spans="1:25" s="26" customFormat="1" ht="16.899999999999999" customHeight="1" x14ac:dyDescent="0.25">
      <c r="A93" s="3">
        <f t="shared" si="5"/>
        <v>86</v>
      </c>
      <c r="B93" s="17" t="s">
        <v>34</v>
      </c>
      <c r="C93" s="18" t="s">
        <v>35</v>
      </c>
      <c r="D93" s="18" t="s">
        <v>36</v>
      </c>
      <c r="E93" s="68" t="s">
        <v>49</v>
      </c>
      <c r="F93" s="19">
        <v>132</v>
      </c>
      <c r="G93" s="6"/>
      <c r="H93" s="9"/>
      <c r="I93" s="6">
        <v>1990</v>
      </c>
      <c r="J93" s="10"/>
      <c r="K93" s="10" t="s">
        <v>38</v>
      </c>
      <c r="L93" s="10">
        <v>12</v>
      </c>
      <c r="M93" s="10">
        <v>1</v>
      </c>
      <c r="N93" s="76">
        <v>4819.5</v>
      </c>
      <c r="O93" s="12">
        <v>3983.9</v>
      </c>
      <c r="P93" s="12">
        <v>3589.2000000000003</v>
      </c>
      <c r="Q93" s="72">
        <v>184</v>
      </c>
      <c r="R93" s="62">
        <v>4080000</v>
      </c>
      <c r="S93" s="62">
        <v>0</v>
      </c>
      <c r="T93" s="62">
        <v>0</v>
      </c>
      <c r="U93" s="62">
        <v>0</v>
      </c>
      <c r="V93" s="62">
        <v>4080000</v>
      </c>
      <c r="W93" s="11">
        <f t="shared" si="4"/>
        <v>1024.1220914179573</v>
      </c>
      <c r="X93" s="13">
        <v>11424</v>
      </c>
      <c r="Y93" s="15" t="s">
        <v>39</v>
      </c>
    </row>
    <row r="94" spans="1:25" s="26" customFormat="1" ht="16.899999999999999" customHeight="1" x14ac:dyDescent="0.25">
      <c r="A94" s="3">
        <f t="shared" si="5"/>
        <v>87</v>
      </c>
      <c r="B94" s="17" t="s">
        <v>34</v>
      </c>
      <c r="C94" s="18" t="s">
        <v>35</v>
      </c>
      <c r="D94" s="18" t="s">
        <v>40</v>
      </c>
      <c r="E94" s="68" t="s">
        <v>42</v>
      </c>
      <c r="F94" s="19">
        <v>18</v>
      </c>
      <c r="G94" s="6"/>
      <c r="H94" s="9"/>
      <c r="I94" s="6">
        <v>1992</v>
      </c>
      <c r="J94" s="10"/>
      <c r="K94" s="10" t="s">
        <v>38</v>
      </c>
      <c r="L94" s="10">
        <v>12</v>
      </c>
      <c r="M94" s="10">
        <v>1</v>
      </c>
      <c r="N94" s="76">
        <v>6754.2</v>
      </c>
      <c r="O94" s="12">
        <v>5508.2</v>
      </c>
      <c r="P94" s="12">
        <v>5278.5999999999995</v>
      </c>
      <c r="Q94" s="72">
        <v>260</v>
      </c>
      <c r="R94" s="62">
        <v>8160000</v>
      </c>
      <c r="S94" s="62">
        <v>0</v>
      </c>
      <c r="T94" s="62">
        <v>0</v>
      </c>
      <c r="U94" s="62">
        <v>0</v>
      </c>
      <c r="V94" s="62">
        <v>8160000</v>
      </c>
      <c r="W94" s="11">
        <f t="shared" si="4"/>
        <v>1481.4276896263752</v>
      </c>
      <c r="X94" s="13">
        <v>11424</v>
      </c>
      <c r="Y94" s="15" t="s">
        <v>39</v>
      </c>
    </row>
    <row r="95" spans="1:25" s="26" customFormat="1" ht="16.899999999999999" customHeight="1" x14ac:dyDescent="0.25">
      <c r="A95" s="3">
        <f t="shared" si="5"/>
        <v>88</v>
      </c>
      <c r="B95" s="17" t="s">
        <v>34</v>
      </c>
      <c r="C95" s="18" t="s">
        <v>35</v>
      </c>
      <c r="D95" s="18" t="s">
        <v>40</v>
      </c>
      <c r="E95" s="68" t="s">
        <v>45</v>
      </c>
      <c r="F95" s="19">
        <v>58</v>
      </c>
      <c r="G95" s="6"/>
      <c r="H95" s="9"/>
      <c r="I95" s="6">
        <v>1989</v>
      </c>
      <c r="J95" s="10"/>
      <c r="K95" s="10" t="s">
        <v>38</v>
      </c>
      <c r="L95" s="10">
        <v>12</v>
      </c>
      <c r="M95" s="10">
        <v>1</v>
      </c>
      <c r="N95" s="76">
        <v>4770.3</v>
      </c>
      <c r="O95" s="12">
        <v>3956.9</v>
      </c>
      <c r="P95" s="12">
        <v>3420.7</v>
      </c>
      <c r="Q95" s="72">
        <v>165</v>
      </c>
      <c r="R95" s="62">
        <v>4080000</v>
      </c>
      <c r="S95" s="62">
        <v>0</v>
      </c>
      <c r="T95" s="62">
        <v>0</v>
      </c>
      <c r="U95" s="62">
        <v>0</v>
      </c>
      <c r="V95" s="62">
        <v>4080000</v>
      </c>
      <c r="W95" s="11">
        <f t="shared" si="4"/>
        <v>1031.1102125401198</v>
      </c>
      <c r="X95" s="13">
        <v>11424</v>
      </c>
      <c r="Y95" s="15" t="s">
        <v>39</v>
      </c>
    </row>
    <row r="96" spans="1:25" s="26" customFormat="1" ht="16.899999999999999" customHeight="1" x14ac:dyDescent="0.25">
      <c r="A96" s="3">
        <f t="shared" si="5"/>
        <v>89</v>
      </c>
      <c r="B96" s="17" t="s">
        <v>34</v>
      </c>
      <c r="C96" s="18" t="s">
        <v>35</v>
      </c>
      <c r="D96" s="18" t="s">
        <v>40</v>
      </c>
      <c r="E96" s="68" t="s">
        <v>43</v>
      </c>
      <c r="F96" s="19">
        <v>2</v>
      </c>
      <c r="G96" s="6"/>
      <c r="H96" s="9"/>
      <c r="I96" s="6">
        <v>1988</v>
      </c>
      <c r="J96" s="10"/>
      <c r="K96" s="10" t="s">
        <v>44</v>
      </c>
      <c r="L96" s="10">
        <v>9</v>
      </c>
      <c r="M96" s="10">
        <v>5</v>
      </c>
      <c r="N96" s="76">
        <v>10718.1</v>
      </c>
      <c r="O96" s="12">
        <v>9226.6</v>
      </c>
      <c r="P96" s="12">
        <v>8562.8000000000011</v>
      </c>
      <c r="Q96" s="72">
        <v>494</v>
      </c>
      <c r="R96" s="62">
        <v>8100000</v>
      </c>
      <c r="S96" s="62">
        <v>0</v>
      </c>
      <c r="T96" s="62">
        <v>0</v>
      </c>
      <c r="U96" s="62">
        <v>0</v>
      </c>
      <c r="V96" s="62">
        <v>8100000</v>
      </c>
      <c r="W96" s="11">
        <f t="shared" si="4"/>
        <v>877.89651659332799</v>
      </c>
      <c r="X96" s="13">
        <v>11424</v>
      </c>
      <c r="Y96" s="15" t="s">
        <v>39</v>
      </c>
    </row>
    <row r="97" spans="1:25" s="26" customFormat="1" ht="16.899999999999999" customHeight="1" x14ac:dyDescent="0.25">
      <c r="A97" s="3">
        <f t="shared" si="5"/>
        <v>90</v>
      </c>
      <c r="B97" s="17" t="s">
        <v>34</v>
      </c>
      <c r="C97" s="18" t="s">
        <v>35</v>
      </c>
      <c r="D97" s="18" t="s">
        <v>40</v>
      </c>
      <c r="E97" s="68" t="s">
        <v>43</v>
      </c>
      <c r="F97" s="19">
        <v>4</v>
      </c>
      <c r="G97" s="6"/>
      <c r="H97" s="9"/>
      <c r="I97" s="6">
        <v>1982</v>
      </c>
      <c r="J97" s="10"/>
      <c r="K97" s="10" t="s">
        <v>44</v>
      </c>
      <c r="L97" s="10">
        <v>9</v>
      </c>
      <c r="M97" s="10">
        <v>3</v>
      </c>
      <c r="N97" s="76">
        <v>6746.1</v>
      </c>
      <c r="O97" s="12">
        <v>5672.2</v>
      </c>
      <c r="P97" s="12">
        <v>5471</v>
      </c>
      <c r="Q97" s="72">
        <v>240</v>
      </c>
      <c r="R97" s="62">
        <v>4860000</v>
      </c>
      <c r="S97" s="62">
        <v>0</v>
      </c>
      <c r="T97" s="62">
        <v>0</v>
      </c>
      <c r="U97" s="62">
        <v>0</v>
      </c>
      <c r="V97" s="62">
        <v>4860000</v>
      </c>
      <c r="W97" s="11">
        <f t="shared" si="4"/>
        <v>856.81040865977934</v>
      </c>
      <c r="X97" s="13">
        <v>11424</v>
      </c>
      <c r="Y97" s="15" t="s">
        <v>39</v>
      </c>
    </row>
    <row r="98" spans="1:25" s="26" customFormat="1" ht="16.899999999999999" customHeight="1" x14ac:dyDescent="0.25">
      <c r="A98" s="3">
        <f t="shared" si="5"/>
        <v>91</v>
      </c>
      <c r="B98" s="17" t="s">
        <v>34</v>
      </c>
      <c r="C98" s="18" t="s">
        <v>35</v>
      </c>
      <c r="D98" s="18" t="s">
        <v>40</v>
      </c>
      <c r="E98" s="68" t="s">
        <v>52</v>
      </c>
      <c r="F98" s="19">
        <v>60</v>
      </c>
      <c r="G98" s="6"/>
      <c r="H98" s="9"/>
      <c r="I98" s="6">
        <v>1985</v>
      </c>
      <c r="J98" s="10"/>
      <c r="K98" s="10" t="s">
        <v>38</v>
      </c>
      <c r="L98" s="10">
        <v>9</v>
      </c>
      <c r="M98" s="10">
        <v>2</v>
      </c>
      <c r="N98" s="76">
        <v>5268.8</v>
      </c>
      <c r="O98" s="12">
        <v>4700.5</v>
      </c>
      <c r="P98" s="12">
        <v>4481.7</v>
      </c>
      <c r="Q98" s="72">
        <v>161</v>
      </c>
      <c r="R98" s="62">
        <v>3360000</v>
      </c>
      <c r="S98" s="62">
        <v>0</v>
      </c>
      <c r="T98" s="62">
        <v>0</v>
      </c>
      <c r="U98" s="62">
        <v>0</v>
      </c>
      <c r="V98" s="62">
        <v>3360000</v>
      </c>
      <c r="W98" s="11">
        <f t="shared" si="4"/>
        <v>714.81757259865969</v>
      </c>
      <c r="X98" s="13">
        <v>11424</v>
      </c>
      <c r="Y98" s="15" t="s">
        <v>39</v>
      </c>
    </row>
    <row r="99" spans="1:25" ht="16.899999999999999" customHeight="1" x14ac:dyDescent="0.25">
      <c r="A99" s="3">
        <f t="shared" si="5"/>
        <v>92</v>
      </c>
      <c r="B99" s="17" t="s">
        <v>34</v>
      </c>
      <c r="C99" s="18" t="s">
        <v>35</v>
      </c>
      <c r="D99" s="18" t="s">
        <v>40</v>
      </c>
      <c r="E99" s="68" t="s">
        <v>52</v>
      </c>
      <c r="F99" s="19">
        <v>62</v>
      </c>
      <c r="G99" s="6"/>
      <c r="H99" s="9"/>
      <c r="I99" s="6">
        <v>1985</v>
      </c>
      <c r="J99" s="10"/>
      <c r="K99" s="10" t="s">
        <v>38</v>
      </c>
      <c r="L99" s="10">
        <v>9</v>
      </c>
      <c r="M99" s="10">
        <v>2</v>
      </c>
      <c r="N99" s="65">
        <v>5350.8</v>
      </c>
      <c r="O99" s="12">
        <v>4791.5</v>
      </c>
      <c r="P99" s="12">
        <v>4713.1000000000004</v>
      </c>
      <c r="Q99" s="64">
        <v>175</v>
      </c>
      <c r="R99" s="62">
        <v>3360000</v>
      </c>
      <c r="S99" s="62">
        <v>0</v>
      </c>
      <c r="T99" s="62">
        <v>0</v>
      </c>
      <c r="U99" s="62">
        <v>0</v>
      </c>
      <c r="V99" s="62">
        <v>3360000</v>
      </c>
      <c r="W99" s="11">
        <f t="shared" si="4"/>
        <v>701.2417823228634</v>
      </c>
      <c r="X99" s="13">
        <v>11424</v>
      </c>
      <c r="Y99" s="15" t="s">
        <v>39</v>
      </c>
    </row>
    <row r="100" spans="1:25" ht="16.899999999999999" customHeight="1" x14ac:dyDescent="0.25">
      <c r="A100" s="3">
        <f t="shared" si="5"/>
        <v>93</v>
      </c>
      <c r="B100" s="17" t="s">
        <v>34</v>
      </c>
      <c r="C100" s="18" t="s">
        <v>35</v>
      </c>
      <c r="D100" s="18" t="s">
        <v>40</v>
      </c>
      <c r="E100" s="68" t="s">
        <v>45</v>
      </c>
      <c r="F100" s="19">
        <v>54</v>
      </c>
      <c r="G100" s="6"/>
      <c r="H100" s="9"/>
      <c r="I100" s="6">
        <v>1988</v>
      </c>
      <c r="J100" s="10"/>
      <c r="K100" s="10" t="s">
        <v>44</v>
      </c>
      <c r="L100" s="10">
        <v>9</v>
      </c>
      <c r="M100" s="10">
        <v>4</v>
      </c>
      <c r="N100" s="66">
        <v>8748.7999999999993</v>
      </c>
      <c r="O100" s="12">
        <v>7592.7</v>
      </c>
      <c r="P100" s="12">
        <v>6975.5</v>
      </c>
      <c r="Q100" s="64">
        <v>378</v>
      </c>
      <c r="R100" s="62">
        <v>6480000</v>
      </c>
      <c r="S100" s="62">
        <v>0</v>
      </c>
      <c r="T100" s="62">
        <v>0</v>
      </c>
      <c r="U100" s="62">
        <v>0</v>
      </c>
      <c r="V100" s="62">
        <v>6480000</v>
      </c>
      <c r="W100" s="11">
        <f t="shared" si="4"/>
        <v>853.45134142004827</v>
      </c>
      <c r="X100" s="13">
        <v>11424</v>
      </c>
      <c r="Y100" s="15" t="s">
        <v>39</v>
      </c>
    </row>
    <row r="101" spans="1:25" ht="16.899999999999999" customHeight="1" x14ac:dyDescent="0.25">
      <c r="A101" s="3">
        <f t="shared" si="5"/>
        <v>94</v>
      </c>
      <c r="B101" s="17" t="s">
        <v>34</v>
      </c>
      <c r="C101" s="18" t="s">
        <v>35</v>
      </c>
      <c r="D101" s="18" t="s">
        <v>40</v>
      </c>
      <c r="E101" s="68" t="s">
        <v>43</v>
      </c>
      <c r="F101" s="19">
        <v>18</v>
      </c>
      <c r="G101" s="6"/>
      <c r="H101" s="9"/>
      <c r="I101" s="6">
        <v>1982</v>
      </c>
      <c r="J101" s="10"/>
      <c r="K101" s="10" t="s">
        <v>38</v>
      </c>
      <c r="L101" s="10">
        <v>12</v>
      </c>
      <c r="M101" s="10">
        <v>1</v>
      </c>
      <c r="N101" s="65">
        <v>4760.4000000000005</v>
      </c>
      <c r="O101" s="12">
        <v>4034.3</v>
      </c>
      <c r="P101" s="12">
        <v>3623.9</v>
      </c>
      <c r="Q101" s="64">
        <v>199</v>
      </c>
      <c r="R101" s="62">
        <v>4080000</v>
      </c>
      <c r="S101" s="62">
        <v>0</v>
      </c>
      <c r="T101" s="62">
        <v>0</v>
      </c>
      <c r="U101" s="62">
        <v>0</v>
      </c>
      <c r="V101" s="62">
        <v>4080000</v>
      </c>
      <c r="W101" s="11">
        <f t="shared" si="4"/>
        <v>1011.3278635698881</v>
      </c>
      <c r="X101" s="13">
        <v>11424</v>
      </c>
      <c r="Y101" s="15" t="s">
        <v>39</v>
      </c>
    </row>
    <row r="102" spans="1:25" ht="16.899999999999999" customHeight="1" x14ac:dyDescent="0.25">
      <c r="A102" s="96" t="s">
        <v>53</v>
      </c>
      <c r="B102" s="97"/>
      <c r="C102" s="97"/>
      <c r="D102" s="97"/>
      <c r="E102" s="97"/>
      <c r="F102" s="97"/>
      <c r="G102" s="97"/>
      <c r="H102" s="98"/>
      <c r="I102" s="4" t="s">
        <v>54</v>
      </c>
      <c r="J102" s="4" t="s">
        <v>54</v>
      </c>
      <c r="K102" s="4" t="s">
        <v>54</v>
      </c>
      <c r="L102" s="4" t="s">
        <v>54</v>
      </c>
      <c r="M102" s="28">
        <f t="shared" ref="M102:U102" si="6">SUM(M8:M31)</f>
        <v>74</v>
      </c>
      <c r="N102" s="29">
        <f>SUM(N8:N101)</f>
        <v>676741.06000000017</v>
      </c>
      <c r="O102" s="30">
        <f>SUM(O8:O101)</f>
        <v>578076.28</v>
      </c>
      <c r="P102" s="31">
        <f>SUM(P8:P101)</f>
        <v>536102.27999999991</v>
      </c>
      <c r="Q102" s="31">
        <f>SUM(Q8:Q101)</f>
        <v>27478</v>
      </c>
      <c r="R102" s="32">
        <f>SUM(R8:R101)</f>
        <v>472500000</v>
      </c>
      <c r="S102" s="33">
        <f t="shared" si="6"/>
        <v>0</v>
      </c>
      <c r="T102" s="33">
        <f t="shared" si="6"/>
        <v>0</v>
      </c>
      <c r="U102" s="33">
        <f t="shared" si="6"/>
        <v>0</v>
      </c>
      <c r="V102" s="32">
        <f>SUM(V8:V101)</f>
        <v>472500000</v>
      </c>
      <c r="W102" s="34">
        <f>R102/O102</f>
        <v>817.36617873336706</v>
      </c>
      <c r="X102" s="4"/>
      <c r="Y102" s="15"/>
    </row>
    <row r="105" spans="1:25" x14ac:dyDescent="0.25">
      <c r="A105" s="35"/>
    </row>
    <row r="106" spans="1:25" x14ac:dyDescent="0.25">
      <c r="A106" s="35"/>
      <c r="I106" s="35"/>
    </row>
  </sheetData>
  <mergeCells count="28">
    <mergeCell ref="S4:V4"/>
    <mergeCell ref="P4:P5"/>
    <mergeCell ref="R4:R5"/>
    <mergeCell ref="A102:H102"/>
    <mergeCell ref="H4:H6"/>
    <mergeCell ref="I4:I6"/>
    <mergeCell ref="J4:J6"/>
    <mergeCell ref="O4:O5"/>
    <mergeCell ref="D4:D6"/>
    <mergeCell ref="E4:E6"/>
    <mergeCell ref="F4:F6"/>
    <mergeCell ref="G4:G6"/>
    <mergeCell ref="A2:Y2"/>
    <mergeCell ref="A3:A6"/>
    <mergeCell ref="B3:H3"/>
    <mergeCell ref="I3:J3"/>
    <mergeCell ref="K3:K6"/>
    <mergeCell ref="L3:L6"/>
    <mergeCell ref="M3:M6"/>
    <mergeCell ref="N3:N5"/>
    <mergeCell ref="O3:P3"/>
    <mergeCell ref="Q3:Q5"/>
    <mergeCell ref="R3:V3"/>
    <mergeCell ref="W3:W5"/>
    <mergeCell ref="X3:X5"/>
    <mergeCell ref="Y3:Y6"/>
    <mergeCell ref="B4:B6"/>
    <mergeCell ref="C4:C6"/>
  </mergeCells>
  <printOptions horizontalCentered="1"/>
  <pageMargins left="0" right="0" top="0.59055118110236227" bottom="0.23622047244094491" header="0.51181102362204722" footer="0.15748031496062992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4"/>
  <sheetViews>
    <sheetView zoomScale="129" zoomScaleNormal="129" workbookViewId="0">
      <pane xSplit="8" ySplit="2" topLeftCell="AO57" activePane="bottomRight" state="frozen"/>
      <selection pane="topRight" activeCell="I1" sqref="I1"/>
      <selection pane="bottomLeft" activeCell="A3" sqref="A3"/>
      <selection pane="bottomRight" activeCell="A2" sqref="A2:AR2"/>
    </sheetView>
  </sheetViews>
  <sheetFormatPr defaultRowHeight="15" x14ac:dyDescent="0.25"/>
  <cols>
    <col min="1" max="1" width="4.28515625" customWidth="1"/>
    <col min="2" max="2" width="5.5703125" style="37" customWidth="1"/>
    <col min="3" max="3" width="7.7109375" customWidth="1"/>
    <col min="4" max="4" width="5.28515625" customWidth="1"/>
    <col min="5" max="5" width="9.85546875" customWidth="1"/>
    <col min="6" max="7" width="4" customWidth="1"/>
    <col min="8" max="8" width="2.28515625" customWidth="1"/>
    <col min="9" max="9" width="18.140625" customWidth="1"/>
    <col min="10" max="10" width="8.85546875" customWidth="1"/>
    <col min="11" max="11" width="10.7109375" customWidth="1"/>
    <col min="12" max="12" width="9.5703125" customWidth="1"/>
    <col min="13" max="13" width="13" customWidth="1"/>
    <col min="14" max="14" width="10.42578125" customWidth="1"/>
    <col min="15" max="15" width="10.7109375" customWidth="1"/>
    <col min="16" max="16" width="6.42578125" customWidth="1"/>
    <col min="17" max="17" width="15.28515625" customWidth="1"/>
    <col min="18" max="19" width="5.28515625" customWidth="1"/>
    <col min="20" max="21" width="6.5703125" customWidth="1"/>
    <col min="22" max="22" width="5.5703125" customWidth="1"/>
    <col min="23" max="23" width="5.28515625" customWidth="1"/>
    <col min="24" max="24" width="6.42578125" customWidth="1"/>
    <col min="25" max="25" width="6.28515625" customWidth="1"/>
    <col min="26" max="26" width="5.42578125" customWidth="1"/>
    <col min="27" max="28" width="6.42578125" customWidth="1"/>
    <col min="29" max="30" width="8.28515625" customWidth="1"/>
    <col min="31" max="36" width="6.7109375" customWidth="1"/>
    <col min="37" max="38" width="7.28515625" customWidth="1"/>
    <col min="39" max="40" width="8" customWidth="1"/>
    <col min="41" max="42" width="7.42578125" customWidth="1"/>
    <col min="43" max="43" width="16.140625" customWidth="1"/>
    <col min="44" max="44" width="21.28515625" customWidth="1"/>
    <col min="257" max="257" width="4.28515625" customWidth="1"/>
    <col min="258" max="258" width="5.5703125" customWidth="1"/>
    <col min="259" max="259" width="7.7109375" customWidth="1"/>
    <col min="260" max="260" width="5.28515625" customWidth="1"/>
    <col min="261" max="261" width="9.85546875" customWidth="1"/>
    <col min="262" max="263" width="4" customWidth="1"/>
    <col min="264" max="264" width="2.28515625" customWidth="1"/>
    <col min="265" max="265" width="18.140625" customWidth="1"/>
    <col min="266" max="266" width="8.85546875" customWidth="1"/>
    <col min="267" max="267" width="10.7109375" customWidth="1"/>
    <col min="268" max="268" width="9.5703125" customWidth="1"/>
    <col min="269" max="269" width="13" customWidth="1"/>
    <col min="270" max="270" width="10.42578125" customWidth="1"/>
    <col min="271" max="271" width="10.7109375" customWidth="1"/>
    <col min="272" max="272" width="6.42578125" customWidth="1"/>
    <col min="273" max="273" width="15.28515625" customWidth="1"/>
    <col min="274" max="275" width="5.28515625" customWidth="1"/>
    <col min="276" max="277" width="6.5703125" customWidth="1"/>
    <col min="278" max="278" width="5.5703125" customWidth="1"/>
    <col min="279" max="279" width="5.28515625" customWidth="1"/>
    <col min="280" max="280" width="6.42578125" customWidth="1"/>
    <col min="281" max="281" width="6.28515625" customWidth="1"/>
    <col min="282" max="282" width="5.42578125" customWidth="1"/>
    <col min="283" max="284" width="6.42578125" customWidth="1"/>
    <col min="285" max="286" width="8.28515625" customWidth="1"/>
    <col min="287" max="292" width="6.7109375" customWidth="1"/>
    <col min="293" max="294" width="7.28515625" customWidth="1"/>
    <col min="295" max="296" width="8" customWidth="1"/>
    <col min="297" max="298" width="7.42578125" customWidth="1"/>
    <col min="299" max="299" width="16.140625" customWidth="1"/>
    <col min="300" max="300" width="21.28515625" customWidth="1"/>
    <col min="513" max="513" width="4.28515625" customWidth="1"/>
    <col min="514" max="514" width="5.5703125" customWidth="1"/>
    <col min="515" max="515" width="7.7109375" customWidth="1"/>
    <col min="516" max="516" width="5.28515625" customWidth="1"/>
    <col min="517" max="517" width="9.85546875" customWidth="1"/>
    <col min="518" max="519" width="4" customWidth="1"/>
    <col min="520" max="520" width="2.28515625" customWidth="1"/>
    <col min="521" max="521" width="18.140625" customWidth="1"/>
    <col min="522" max="522" width="8.85546875" customWidth="1"/>
    <col min="523" max="523" width="10.7109375" customWidth="1"/>
    <col min="524" max="524" width="9.5703125" customWidth="1"/>
    <col min="525" max="525" width="13" customWidth="1"/>
    <col min="526" max="526" width="10.42578125" customWidth="1"/>
    <col min="527" max="527" width="10.7109375" customWidth="1"/>
    <col min="528" max="528" width="6.42578125" customWidth="1"/>
    <col min="529" max="529" width="15.28515625" customWidth="1"/>
    <col min="530" max="531" width="5.28515625" customWidth="1"/>
    <col min="532" max="533" width="6.5703125" customWidth="1"/>
    <col min="534" max="534" width="5.5703125" customWidth="1"/>
    <col min="535" max="535" width="5.28515625" customWidth="1"/>
    <col min="536" max="536" width="6.42578125" customWidth="1"/>
    <col min="537" max="537" width="6.28515625" customWidth="1"/>
    <col min="538" max="538" width="5.42578125" customWidth="1"/>
    <col min="539" max="540" width="6.42578125" customWidth="1"/>
    <col min="541" max="542" width="8.28515625" customWidth="1"/>
    <col min="543" max="548" width="6.7109375" customWidth="1"/>
    <col min="549" max="550" width="7.28515625" customWidth="1"/>
    <col min="551" max="552" width="8" customWidth="1"/>
    <col min="553" max="554" width="7.42578125" customWidth="1"/>
    <col min="555" max="555" width="16.140625" customWidth="1"/>
    <col min="556" max="556" width="21.28515625" customWidth="1"/>
    <col min="769" max="769" width="4.28515625" customWidth="1"/>
    <col min="770" max="770" width="5.5703125" customWidth="1"/>
    <col min="771" max="771" width="7.7109375" customWidth="1"/>
    <col min="772" max="772" width="5.28515625" customWidth="1"/>
    <col min="773" max="773" width="9.85546875" customWidth="1"/>
    <col min="774" max="775" width="4" customWidth="1"/>
    <col min="776" max="776" width="2.28515625" customWidth="1"/>
    <col min="777" max="777" width="18.140625" customWidth="1"/>
    <col min="778" max="778" width="8.85546875" customWidth="1"/>
    <col min="779" max="779" width="10.7109375" customWidth="1"/>
    <col min="780" max="780" width="9.5703125" customWidth="1"/>
    <col min="781" max="781" width="13" customWidth="1"/>
    <col min="782" max="782" width="10.42578125" customWidth="1"/>
    <col min="783" max="783" width="10.7109375" customWidth="1"/>
    <col min="784" max="784" width="6.42578125" customWidth="1"/>
    <col min="785" max="785" width="15.28515625" customWidth="1"/>
    <col min="786" max="787" width="5.28515625" customWidth="1"/>
    <col min="788" max="789" width="6.5703125" customWidth="1"/>
    <col min="790" max="790" width="5.5703125" customWidth="1"/>
    <col min="791" max="791" width="5.28515625" customWidth="1"/>
    <col min="792" max="792" width="6.42578125" customWidth="1"/>
    <col min="793" max="793" width="6.28515625" customWidth="1"/>
    <col min="794" max="794" width="5.42578125" customWidth="1"/>
    <col min="795" max="796" width="6.42578125" customWidth="1"/>
    <col min="797" max="798" width="8.28515625" customWidth="1"/>
    <col min="799" max="804" width="6.7109375" customWidth="1"/>
    <col min="805" max="806" width="7.28515625" customWidth="1"/>
    <col min="807" max="808" width="8" customWidth="1"/>
    <col min="809" max="810" width="7.42578125" customWidth="1"/>
    <col min="811" max="811" width="16.140625" customWidth="1"/>
    <col min="812" max="812" width="21.28515625" customWidth="1"/>
    <col min="1025" max="1025" width="4.28515625" customWidth="1"/>
    <col min="1026" max="1026" width="5.5703125" customWidth="1"/>
    <col min="1027" max="1027" width="7.7109375" customWidth="1"/>
    <col min="1028" max="1028" width="5.28515625" customWidth="1"/>
    <col min="1029" max="1029" width="9.85546875" customWidth="1"/>
    <col min="1030" max="1031" width="4" customWidth="1"/>
    <col min="1032" max="1032" width="2.28515625" customWidth="1"/>
    <col min="1033" max="1033" width="18.140625" customWidth="1"/>
    <col min="1034" max="1034" width="8.85546875" customWidth="1"/>
    <col min="1035" max="1035" width="10.7109375" customWidth="1"/>
    <col min="1036" max="1036" width="9.5703125" customWidth="1"/>
    <col min="1037" max="1037" width="13" customWidth="1"/>
    <col min="1038" max="1038" width="10.42578125" customWidth="1"/>
    <col min="1039" max="1039" width="10.7109375" customWidth="1"/>
    <col min="1040" max="1040" width="6.42578125" customWidth="1"/>
    <col min="1041" max="1041" width="15.28515625" customWidth="1"/>
    <col min="1042" max="1043" width="5.28515625" customWidth="1"/>
    <col min="1044" max="1045" width="6.5703125" customWidth="1"/>
    <col min="1046" max="1046" width="5.5703125" customWidth="1"/>
    <col min="1047" max="1047" width="5.28515625" customWidth="1"/>
    <col min="1048" max="1048" width="6.42578125" customWidth="1"/>
    <col min="1049" max="1049" width="6.28515625" customWidth="1"/>
    <col min="1050" max="1050" width="5.42578125" customWidth="1"/>
    <col min="1051" max="1052" width="6.42578125" customWidth="1"/>
    <col min="1053" max="1054" width="8.28515625" customWidth="1"/>
    <col min="1055" max="1060" width="6.7109375" customWidth="1"/>
    <col min="1061" max="1062" width="7.28515625" customWidth="1"/>
    <col min="1063" max="1064" width="8" customWidth="1"/>
    <col min="1065" max="1066" width="7.42578125" customWidth="1"/>
    <col min="1067" max="1067" width="16.140625" customWidth="1"/>
    <col min="1068" max="1068" width="21.28515625" customWidth="1"/>
    <col min="1281" max="1281" width="4.28515625" customWidth="1"/>
    <col min="1282" max="1282" width="5.5703125" customWidth="1"/>
    <col min="1283" max="1283" width="7.7109375" customWidth="1"/>
    <col min="1284" max="1284" width="5.28515625" customWidth="1"/>
    <col min="1285" max="1285" width="9.85546875" customWidth="1"/>
    <col min="1286" max="1287" width="4" customWidth="1"/>
    <col min="1288" max="1288" width="2.28515625" customWidth="1"/>
    <col min="1289" max="1289" width="18.140625" customWidth="1"/>
    <col min="1290" max="1290" width="8.85546875" customWidth="1"/>
    <col min="1291" max="1291" width="10.7109375" customWidth="1"/>
    <col min="1292" max="1292" width="9.5703125" customWidth="1"/>
    <col min="1293" max="1293" width="13" customWidth="1"/>
    <col min="1294" max="1294" width="10.42578125" customWidth="1"/>
    <col min="1295" max="1295" width="10.7109375" customWidth="1"/>
    <col min="1296" max="1296" width="6.42578125" customWidth="1"/>
    <col min="1297" max="1297" width="15.28515625" customWidth="1"/>
    <col min="1298" max="1299" width="5.28515625" customWidth="1"/>
    <col min="1300" max="1301" width="6.5703125" customWidth="1"/>
    <col min="1302" max="1302" width="5.5703125" customWidth="1"/>
    <col min="1303" max="1303" width="5.28515625" customWidth="1"/>
    <col min="1304" max="1304" width="6.42578125" customWidth="1"/>
    <col min="1305" max="1305" width="6.28515625" customWidth="1"/>
    <col min="1306" max="1306" width="5.42578125" customWidth="1"/>
    <col min="1307" max="1308" width="6.42578125" customWidth="1"/>
    <col min="1309" max="1310" width="8.28515625" customWidth="1"/>
    <col min="1311" max="1316" width="6.7109375" customWidth="1"/>
    <col min="1317" max="1318" width="7.28515625" customWidth="1"/>
    <col min="1319" max="1320" width="8" customWidth="1"/>
    <col min="1321" max="1322" width="7.42578125" customWidth="1"/>
    <col min="1323" max="1323" width="16.140625" customWidth="1"/>
    <col min="1324" max="1324" width="21.28515625" customWidth="1"/>
    <col min="1537" max="1537" width="4.28515625" customWidth="1"/>
    <col min="1538" max="1538" width="5.5703125" customWidth="1"/>
    <col min="1539" max="1539" width="7.7109375" customWidth="1"/>
    <col min="1540" max="1540" width="5.28515625" customWidth="1"/>
    <col min="1541" max="1541" width="9.85546875" customWidth="1"/>
    <col min="1542" max="1543" width="4" customWidth="1"/>
    <col min="1544" max="1544" width="2.28515625" customWidth="1"/>
    <col min="1545" max="1545" width="18.140625" customWidth="1"/>
    <col min="1546" max="1546" width="8.85546875" customWidth="1"/>
    <col min="1547" max="1547" width="10.7109375" customWidth="1"/>
    <col min="1548" max="1548" width="9.5703125" customWidth="1"/>
    <col min="1549" max="1549" width="13" customWidth="1"/>
    <col min="1550" max="1550" width="10.42578125" customWidth="1"/>
    <col min="1551" max="1551" width="10.7109375" customWidth="1"/>
    <col min="1552" max="1552" width="6.42578125" customWidth="1"/>
    <col min="1553" max="1553" width="15.28515625" customWidth="1"/>
    <col min="1554" max="1555" width="5.28515625" customWidth="1"/>
    <col min="1556" max="1557" width="6.5703125" customWidth="1"/>
    <col min="1558" max="1558" width="5.5703125" customWidth="1"/>
    <col min="1559" max="1559" width="5.28515625" customWidth="1"/>
    <col min="1560" max="1560" width="6.42578125" customWidth="1"/>
    <col min="1561" max="1561" width="6.28515625" customWidth="1"/>
    <col min="1562" max="1562" width="5.42578125" customWidth="1"/>
    <col min="1563" max="1564" width="6.42578125" customWidth="1"/>
    <col min="1565" max="1566" width="8.28515625" customWidth="1"/>
    <col min="1567" max="1572" width="6.7109375" customWidth="1"/>
    <col min="1573" max="1574" width="7.28515625" customWidth="1"/>
    <col min="1575" max="1576" width="8" customWidth="1"/>
    <col min="1577" max="1578" width="7.42578125" customWidth="1"/>
    <col min="1579" max="1579" width="16.140625" customWidth="1"/>
    <col min="1580" max="1580" width="21.28515625" customWidth="1"/>
    <col min="1793" max="1793" width="4.28515625" customWidth="1"/>
    <col min="1794" max="1794" width="5.5703125" customWidth="1"/>
    <col min="1795" max="1795" width="7.7109375" customWidth="1"/>
    <col min="1796" max="1796" width="5.28515625" customWidth="1"/>
    <col min="1797" max="1797" width="9.85546875" customWidth="1"/>
    <col min="1798" max="1799" width="4" customWidth="1"/>
    <col min="1800" max="1800" width="2.28515625" customWidth="1"/>
    <col min="1801" max="1801" width="18.140625" customWidth="1"/>
    <col min="1802" max="1802" width="8.85546875" customWidth="1"/>
    <col min="1803" max="1803" width="10.7109375" customWidth="1"/>
    <col min="1804" max="1804" width="9.5703125" customWidth="1"/>
    <col min="1805" max="1805" width="13" customWidth="1"/>
    <col min="1806" max="1806" width="10.42578125" customWidth="1"/>
    <col min="1807" max="1807" width="10.7109375" customWidth="1"/>
    <col min="1808" max="1808" width="6.42578125" customWidth="1"/>
    <col min="1809" max="1809" width="15.28515625" customWidth="1"/>
    <col min="1810" max="1811" width="5.28515625" customWidth="1"/>
    <col min="1812" max="1813" width="6.5703125" customWidth="1"/>
    <col min="1814" max="1814" width="5.5703125" customWidth="1"/>
    <col min="1815" max="1815" width="5.28515625" customWidth="1"/>
    <col min="1816" max="1816" width="6.42578125" customWidth="1"/>
    <col min="1817" max="1817" width="6.28515625" customWidth="1"/>
    <col min="1818" max="1818" width="5.42578125" customWidth="1"/>
    <col min="1819" max="1820" width="6.42578125" customWidth="1"/>
    <col min="1821" max="1822" width="8.28515625" customWidth="1"/>
    <col min="1823" max="1828" width="6.7109375" customWidth="1"/>
    <col min="1829" max="1830" width="7.28515625" customWidth="1"/>
    <col min="1831" max="1832" width="8" customWidth="1"/>
    <col min="1833" max="1834" width="7.42578125" customWidth="1"/>
    <col min="1835" max="1835" width="16.140625" customWidth="1"/>
    <col min="1836" max="1836" width="21.28515625" customWidth="1"/>
    <col min="2049" max="2049" width="4.28515625" customWidth="1"/>
    <col min="2050" max="2050" width="5.5703125" customWidth="1"/>
    <col min="2051" max="2051" width="7.7109375" customWidth="1"/>
    <col min="2052" max="2052" width="5.28515625" customWidth="1"/>
    <col min="2053" max="2053" width="9.85546875" customWidth="1"/>
    <col min="2054" max="2055" width="4" customWidth="1"/>
    <col min="2056" max="2056" width="2.28515625" customWidth="1"/>
    <col min="2057" max="2057" width="18.140625" customWidth="1"/>
    <col min="2058" max="2058" width="8.85546875" customWidth="1"/>
    <col min="2059" max="2059" width="10.7109375" customWidth="1"/>
    <col min="2060" max="2060" width="9.5703125" customWidth="1"/>
    <col min="2061" max="2061" width="13" customWidth="1"/>
    <col min="2062" max="2062" width="10.42578125" customWidth="1"/>
    <col min="2063" max="2063" width="10.7109375" customWidth="1"/>
    <col min="2064" max="2064" width="6.42578125" customWidth="1"/>
    <col min="2065" max="2065" width="15.28515625" customWidth="1"/>
    <col min="2066" max="2067" width="5.28515625" customWidth="1"/>
    <col min="2068" max="2069" width="6.5703125" customWidth="1"/>
    <col min="2070" max="2070" width="5.5703125" customWidth="1"/>
    <col min="2071" max="2071" width="5.28515625" customWidth="1"/>
    <col min="2072" max="2072" width="6.42578125" customWidth="1"/>
    <col min="2073" max="2073" width="6.28515625" customWidth="1"/>
    <col min="2074" max="2074" width="5.42578125" customWidth="1"/>
    <col min="2075" max="2076" width="6.42578125" customWidth="1"/>
    <col min="2077" max="2078" width="8.28515625" customWidth="1"/>
    <col min="2079" max="2084" width="6.7109375" customWidth="1"/>
    <col min="2085" max="2086" width="7.28515625" customWidth="1"/>
    <col min="2087" max="2088" width="8" customWidth="1"/>
    <col min="2089" max="2090" width="7.42578125" customWidth="1"/>
    <col min="2091" max="2091" width="16.140625" customWidth="1"/>
    <col min="2092" max="2092" width="21.28515625" customWidth="1"/>
    <col min="2305" max="2305" width="4.28515625" customWidth="1"/>
    <col min="2306" max="2306" width="5.5703125" customWidth="1"/>
    <col min="2307" max="2307" width="7.7109375" customWidth="1"/>
    <col min="2308" max="2308" width="5.28515625" customWidth="1"/>
    <col min="2309" max="2309" width="9.85546875" customWidth="1"/>
    <col min="2310" max="2311" width="4" customWidth="1"/>
    <col min="2312" max="2312" width="2.28515625" customWidth="1"/>
    <col min="2313" max="2313" width="18.140625" customWidth="1"/>
    <col min="2314" max="2314" width="8.85546875" customWidth="1"/>
    <col min="2315" max="2315" width="10.7109375" customWidth="1"/>
    <col min="2316" max="2316" width="9.5703125" customWidth="1"/>
    <col min="2317" max="2317" width="13" customWidth="1"/>
    <col min="2318" max="2318" width="10.42578125" customWidth="1"/>
    <col min="2319" max="2319" width="10.7109375" customWidth="1"/>
    <col min="2320" max="2320" width="6.42578125" customWidth="1"/>
    <col min="2321" max="2321" width="15.28515625" customWidth="1"/>
    <col min="2322" max="2323" width="5.28515625" customWidth="1"/>
    <col min="2324" max="2325" width="6.5703125" customWidth="1"/>
    <col min="2326" max="2326" width="5.5703125" customWidth="1"/>
    <col min="2327" max="2327" width="5.28515625" customWidth="1"/>
    <col min="2328" max="2328" width="6.42578125" customWidth="1"/>
    <col min="2329" max="2329" width="6.28515625" customWidth="1"/>
    <col min="2330" max="2330" width="5.42578125" customWidth="1"/>
    <col min="2331" max="2332" width="6.42578125" customWidth="1"/>
    <col min="2333" max="2334" width="8.28515625" customWidth="1"/>
    <col min="2335" max="2340" width="6.7109375" customWidth="1"/>
    <col min="2341" max="2342" width="7.28515625" customWidth="1"/>
    <col min="2343" max="2344" width="8" customWidth="1"/>
    <col min="2345" max="2346" width="7.42578125" customWidth="1"/>
    <col min="2347" max="2347" width="16.140625" customWidth="1"/>
    <col min="2348" max="2348" width="21.28515625" customWidth="1"/>
    <col min="2561" max="2561" width="4.28515625" customWidth="1"/>
    <col min="2562" max="2562" width="5.5703125" customWidth="1"/>
    <col min="2563" max="2563" width="7.7109375" customWidth="1"/>
    <col min="2564" max="2564" width="5.28515625" customWidth="1"/>
    <col min="2565" max="2565" width="9.85546875" customWidth="1"/>
    <col min="2566" max="2567" width="4" customWidth="1"/>
    <col min="2568" max="2568" width="2.28515625" customWidth="1"/>
    <col min="2569" max="2569" width="18.140625" customWidth="1"/>
    <col min="2570" max="2570" width="8.85546875" customWidth="1"/>
    <col min="2571" max="2571" width="10.7109375" customWidth="1"/>
    <col min="2572" max="2572" width="9.5703125" customWidth="1"/>
    <col min="2573" max="2573" width="13" customWidth="1"/>
    <col min="2574" max="2574" width="10.42578125" customWidth="1"/>
    <col min="2575" max="2575" width="10.7109375" customWidth="1"/>
    <col min="2576" max="2576" width="6.42578125" customWidth="1"/>
    <col min="2577" max="2577" width="15.28515625" customWidth="1"/>
    <col min="2578" max="2579" width="5.28515625" customWidth="1"/>
    <col min="2580" max="2581" width="6.5703125" customWidth="1"/>
    <col min="2582" max="2582" width="5.5703125" customWidth="1"/>
    <col min="2583" max="2583" width="5.28515625" customWidth="1"/>
    <col min="2584" max="2584" width="6.42578125" customWidth="1"/>
    <col min="2585" max="2585" width="6.28515625" customWidth="1"/>
    <col min="2586" max="2586" width="5.42578125" customWidth="1"/>
    <col min="2587" max="2588" width="6.42578125" customWidth="1"/>
    <col min="2589" max="2590" width="8.28515625" customWidth="1"/>
    <col min="2591" max="2596" width="6.7109375" customWidth="1"/>
    <col min="2597" max="2598" width="7.28515625" customWidth="1"/>
    <col min="2599" max="2600" width="8" customWidth="1"/>
    <col min="2601" max="2602" width="7.42578125" customWidth="1"/>
    <col min="2603" max="2603" width="16.140625" customWidth="1"/>
    <col min="2604" max="2604" width="21.28515625" customWidth="1"/>
    <col min="2817" max="2817" width="4.28515625" customWidth="1"/>
    <col min="2818" max="2818" width="5.5703125" customWidth="1"/>
    <col min="2819" max="2819" width="7.7109375" customWidth="1"/>
    <col min="2820" max="2820" width="5.28515625" customWidth="1"/>
    <col min="2821" max="2821" width="9.85546875" customWidth="1"/>
    <col min="2822" max="2823" width="4" customWidth="1"/>
    <col min="2824" max="2824" width="2.28515625" customWidth="1"/>
    <col min="2825" max="2825" width="18.140625" customWidth="1"/>
    <col min="2826" max="2826" width="8.85546875" customWidth="1"/>
    <col min="2827" max="2827" width="10.7109375" customWidth="1"/>
    <col min="2828" max="2828" width="9.5703125" customWidth="1"/>
    <col min="2829" max="2829" width="13" customWidth="1"/>
    <col min="2830" max="2830" width="10.42578125" customWidth="1"/>
    <col min="2831" max="2831" width="10.7109375" customWidth="1"/>
    <col min="2832" max="2832" width="6.42578125" customWidth="1"/>
    <col min="2833" max="2833" width="15.28515625" customWidth="1"/>
    <col min="2834" max="2835" width="5.28515625" customWidth="1"/>
    <col min="2836" max="2837" width="6.5703125" customWidth="1"/>
    <col min="2838" max="2838" width="5.5703125" customWidth="1"/>
    <col min="2839" max="2839" width="5.28515625" customWidth="1"/>
    <col min="2840" max="2840" width="6.42578125" customWidth="1"/>
    <col min="2841" max="2841" width="6.28515625" customWidth="1"/>
    <col min="2842" max="2842" width="5.42578125" customWidth="1"/>
    <col min="2843" max="2844" width="6.42578125" customWidth="1"/>
    <col min="2845" max="2846" width="8.28515625" customWidth="1"/>
    <col min="2847" max="2852" width="6.7109375" customWidth="1"/>
    <col min="2853" max="2854" width="7.28515625" customWidth="1"/>
    <col min="2855" max="2856" width="8" customWidth="1"/>
    <col min="2857" max="2858" width="7.42578125" customWidth="1"/>
    <col min="2859" max="2859" width="16.140625" customWidth="1"/>
    <col min="2860" max="2860" width="21.28515625" customWidth="1"/>
    <col min="3073" max="3073" width="4.28515625" customWidth="1"/>
    <col min="3074" max="3074" width="5.5703125" customWidth="1"/>
    <col min="3075" max="3075" width="7.7109375" customWidth="1"/>
    <col min="3076" max="3076" width="5.28515625" customWidth="1"/>
    <col min="3077" max="3077" width="9.85546875" customWidth="1"/>
    <col min="3078" max="3079" width="4" customWidth="1"/>
    <col min="3080" max="3080" width="2.28515625" customWidth="1"/>
    <col min="3081" max="3081" width="18.140625" customWidth="1"/>
    <col min="3082" max="3082" width="8.85546875" customWidth="1"/>
    <col min="3083" max="3083" width="10.7109375" customWidth="1"/>
    <col min="3084" max="3084" width="9.5703125" customWidth="1"/>
    <col min="3085" max="3085" width="13" customWidth="1"/>
    <col min="3086" max="3086" width="10.42578125" customWidth="1"/>
    <col min="3087" max="3087" width="10.7109375" customWidth="1"/>
    <col min="3088" max="3088" width="6.42578125" customWidth="1"/>
    <col min="3089" max="3089" width="15.28515625" customWidth="1"/>
    <col min="3090" max="3091" width="5.28515625" customWidth="1"/>
    <col min="3092" max="3093" width="6.5703125" customWidth="1"/>
    <col min="3094" max="3094" width="5.5703125" customWidth="1"/>
    <col min="3095" max="3095" width="5.28515625" customWidth="1"/>
    <col min="3096" max="3096" width="6.42578125" customWidth="1"/>
    <col min="3097" max="3097" width="6.28515625" customWidth="1"/>
    <col min="3098" max="3098" width="5.42578125" customWidth="1"/>
    <col min="3099" max="3100" width="6.42578125" customWidth="1"/>
    <col min="3101" max="3102" width="8.28515625" customWidth="1"/>
    <col min="3103" max="3108" width="6.7109375" customWidth="1"/>
    <col min="3109" max="3110" width="7.28515625" customWidth="1"/>
    <col min="3111" max="3112" width="8" customWidth="1"/>
    <col min="3113" max="3114" width="7.42578125" customWidth="1"/>
    <col min="3115" max="3115" width="16.140625" customWidth="1"/>
    <col min="3116" max="3116" width="21.28515625" customWidth="1"/>
    <col min="3329" max="3329" width="4.28515625" customWidth="1"/>
    <col min="3330" max="3330" width="5.5703125" customWidth="1"/>
    <col min="3331" max="3331" width="7.7109375" customWidth="1"/>
    <col min="3332" max="3332" width="5.28515625" customWidth="1"/>
    <col min="3333" max="3333" width="9.85546875" customWidth="1"/>
    <col min="3334" max="3335" width="4" customWidth="1"/>
    <col min="3336" max="3336" width="2.28515625" customWidth="1"/>
    <col min="3337" max="3337" width="18.140625" customWidth="1"/>
    <col min="3338" max="3338" width="8.85546875" customWidth="1"/>
    <col min="3339" max="3339" width="10.7109375" customWidth="1"/>
    <col min="3340" max="3340" width="9.5703125" customWidth="1"/>
    <col min="3341" max="3341" width="13" customWidth="1"/>
    <col min="3342" max="3342" width="10.42578125" customWidth="1"/>
    <col min="3343" max="3343" width="10.7109375" customWidth="1"/>
    <col min="3344" max="3344" width="6.42578125" customWidth="1"/>
    <col min="3345" max="3345" width="15.28515625" customWidth="1"/>
    <col min="3346" max="3347" width="5.28515625" customWidth="1"/>
    <col min="3348" max="3349" width="6.5703125" customWidth="1"/>
    <col min="3350" max="3350" width="5.5703125" customWidth="1"/>
    <col min="3351" max="3351" width="5.28515625" customWidth="1"/>
    <col min="3352" max="3352" width="6.42578125" customWidth="1"/>
    <col min="3353" max="3353" width="6.28515625" customWidth="1"/>
    <col min="3354" max="3354" width="5.42578125" customWidth="1"/>
    <col min="3355" max="3356" width="6.42578125" customWidth="1"/>
    <col min="3357" max="3358" width="8.28515625" customWidth="1"/>
    <col min="3359" max="3364" width="6.7109375" customWidth="1"/>
    <col min="3365" max="3366" width="7.28515625" customWidth="1"/>
    <col min="3367" max="3368" width="8" customWidth="1"/>
    <col min="3369" max="3370" width="7.42578125" customWidth="1"/>
    <col min="3371" max="3371" width="16.140625" customWidth="1"/>
    <col min="3372" max="3372" width="21.28515625" customWidth="1"/>
    <col min="3585" max="3585" width="4.28515625" customWidth="1"/>
    <col min="3586" max="3586" width="5.5703125" customWidth="1"/>
    <col min="3587" max="3587" width="7.7109375" customWidth="1"/>
    <col min="3588" max="3588" width="5.28515625" customWidth="1"/>
    <col min="3589" max="3589" width="9.85546875" customWidth="1"/>
    <col min="3590" max="3591" width="4" customWidth="1"/>
    <col min="3592" max="3592" width="2.28515625" customWidth="1"/>
    <col min="3593" max="3593" width="18.140625" customWidth="1"/>
    <col min="3594" max="3594" width="8.85546875" customWidth="1"/>
    <col min="3595" max="3595" width="10.7109375" customWidth="1"/>
    <col min="3596" max="3596" width="9.5703125" customWidth="1"/>
    <col min="3597" max="3597" width="13" customWidth="1"/>
    <col min="3598" max="3598" width="10.42578125" customWidth="1"/>
    <col min="3599" max="3599" width="10.7109375" customWidth="1"/>
    <col min="3600" max="3600" width="6.42578125" customWidth="1"/>
    <col min="3601" max="3601" width="15.28515625" customWidth="1"/>
    <col min="3602" max="3603" width="5.28515625" customWidth="1"/>
    <col min="3604" max="3605" width="6.5703125" customWidth="1"/>
    <col min="3606" max="3606" width="5.5703125" customWidth="1"/>
    <col min="3607" max="3607" width="5.28515625" customWidth="1"/>
    <col min="3608" max="3608" width="6.42578125" customWidth="1"/>
    <col min="3609" max="3609" width="6.28515625" customWidth="1"/>
    <col min="3610" max="3610" width="5.42578125" customWidth="1"/>
    <col min="3611" max="3612" width="6.42578125" customWidth="1"/>
    <col min="3613" max="3614" width="8.28515625" customWidth="1"/>
    <col min="3615" max="3620" width="6.7109375" customWidth="1"/>
    <col min="3621" max="3622" width="7.28515625" customWidth="1"/>
    <col min="3623" max="3624" width="8" customWidth="1"/>
    <col min="3625" max="3626" width="7.42578125" customWidth="1"/>
    <col min="3627" max="3627" width="16.140625" customWidth="1"/>
    <col min="3628" max="3628" width="21.28515625" customWidth="1"/>
    <col min="3841" max="3841" width="4.28515625" customWidth="1"/>
    <col min="3842" max="3842" width="5.5703125" customWidth="1"/>
    <col min="3843" max="3843" width="7.7109375" customWidth="1"/>
    <col min="3844" max="3844" width="5.28515625" customWidth="1"/>
    <col min="3845" max="3845" width="9.85546875" customWidth="1"/>
    <col min="3846" max="3847" width="4" customWidth="1"/>
    <col min="3848" max="3848" width="2.28515625" customWidth="1"/>
    <col min="3849" max="3849" width="18.140625" customWidth="1"/>
    <col min="3850" max="3850" width="8.85546875" customWidth="1"/>
    <col min="3851" max="3851" width="10.7109375" customWidth="1"/>
    <col min="3852" max="3852" width="9.5703125" customWidth="1"/>
    <col min="3853" max="3853" width="13" customWidth="1"/>
    <col min="3854" max="3854" width="10.42578125" customWidth="1"/>
    <col min="3855" max="3855" width="10.7109375" customWidth="1"/>
    <col min="3856" max="3856" width="6.42578125" customWidth="1"/>
    <col min="3857" max="3857" width="15.28515625" customWidth="1"/>
    <col min="3858" max="3859" width="5.28515625" customWidth="1"/>
    <col min="3860" max="3861" width="6.5703125" customWidth="1"/>
    <col min="3862" max="3862" width="5.5703125" customWidth="1"/>
    <col min="3863" max="3863" width="5.28515625" customWidth="1"/>
    <col min="3864" max="3864" width="6.42578125" customWidth="1"/>
    <col min="3865" max="3865" width="6.28515625" customWidth="1"/>
    <col min="3866" max="3866" width="5.42578125" customWidth="1"/>
    <col min="3867" max="3868" width="6.42578125" customWidth="1"/>
    <col min="3869" max="3870" width="8.28515625" customWidth="1"/>
    <col min="3871" max="3876" width="6.7109375" customWidth="1"/>
    <col min="3877" max="3878" width="7.28515625" customWidth="1"/>
    <col min="3879" max="3880" width="8" customWidth="1"/>
    <col min="3881" max="3882" width="7.42578125" customWidth="1"/>
    <col min="3883" max="3883" width="16.140625" customWidth="1"/>
    <col min="3884" max="3884" width="21.28515625" customWidth="1"/>
    <col min="4097" max="4097" width="4.28515625" customWidth="1"/>
    <col min="4098" max="4098" width="5.5703125" customWidth="1"/>
    <col min="4099" max="4099" width="7.7109375" customWidth="1"/>
    <col min="4100" max="4100" width="5.28515625" customWidth="1"/>
    <col min="4101" max="4101" width="9.85546875" customWidth="1"/>
    <col min="4102" max="4103" width="4" customWidth="1"/>
    <col min="4104" max="4104" width="2.28515625" customWidth="1"/>
    <col min="4105" max="4105" width="18.140625" customWidth="1"/>
    <col min="4106" max="4106" width="8.85546875" customWidth="1"/>
    <col min="4107" max="4107" width="10.7109375" customWidth="1"/>
    <col min="4108" max="4108" width="9.5703125" customWidth="1"/>
    <col min="4109" max="4109" width="13" customWidth="1"/>
    <col min="4110" max="4110" width="10.42578125" customWidth="1"/>
    <col min="4111" max="4111" width="10.7109375" customWidth="1"/>
    <col min="4112" max="4112" width="6.42578125" customWidth="1"/>
    <col min="4113" max="4113" width="15.28515625" customWidth="1"/>
    <col min="4114" max="4115" width="5.28515625" customWidth="1"/>
    <col min="4116" max="4117" width="6.5703125" customWidth="1"/>
    <col min="4118" max="4118" width="5.5703125" customWidth="1"/>
    <col min="4119" max="4119" width="5.28515625" customWidth="1"/>
    <col min="4120" max="4120" width="6.42578125" customWidth="1"/>
    <col min="4121" max="4121" width="6.28515625" customWidth="1"/>
    <col min="4122" max="4122" width="5.42578125" customWidth="1"/>
    <col min="4123" max="4124" width="6.42578125" customWidth="1"/>
    <col min="4125" max="4126" width="8.28515625" customWidth="1"/>
    <col min="4127" max="4132" width="6.7109375" customWidth="1"/>
    <col min="4133" max="4134" width="7.28515625" customWidth="1"/>
    <col min="4135" max="4136" width="8" customWidth="1"/>
    <col min="4137" max="4138" width="7.42578125" customWidth="1"/>
    <col min="4139" max="4139" width="16.140625" customWidth="1"/>
    <col min="4140" max="4140" width="21.28515625" customWidth="1"/>
    <col min="4353" max="4353" width="4.28515625" customWidth="1"/>
    <col min="4354" max="4354" width="5.5703125" customWidth="1"/>
    <col min="4355" max="4355" width="7.7109375" customWidth="1"/>
    <col min="4356" max="4356" width="5.28515625" customWidth="1"/>
    <col min="4357" max="4357" width="9.85546875" customWidth="1"/>
    <col min="4358" max="4359" width="4" customWidth="1"/>
    <col min="4360" max="4360" width="2.28515625" customWidth="1"/>
    <col min="4361" max="4361" width="18.140625" customWidth="1"/>
    <col min="4362" max="4362" width="8.85546875" customWidth="1"/>
    <col min="4363" max="4363" width="10.7109375" customWidth="1"/>
    <col min="4364" max="4364" width="9.5703125" customWidth="1"/>
    <col min="4365" max="4365" width="13" customWidth="1"/>
    <col min="4366" max="4366" width="10.42578125" customWidth="1"/>
    <col min="4367" max="4367" width="10.7109375" customWidth="1"/>
    <col min="4368" max="4368" width="6.42578125" customWidth="1"/>
    <col min="4369" max="4369" width="15.28515625" customWidth="1"/>
    <col min="4370" max="4371" width="5.28515625" customWidth="1"/>
    <col min="4372" max="4373" width="6.5703125" customWidth="1"/>
    <col min="4374" max="4374" width="5.5703125" customWidth="1"/>
    <col min="4375" max="4375" width="5.28515625" customWidth="1"/>
    <col min="4376" max="4376" width="6.42578125" customWidth="1"/>
    <col min="4377" max="4377" width="6.28515625" customWidth="1"/>
    <col min="4378" max="4378" width="5.42578125" customWidth="1"/>
    <col min="4379" max="4380" width="6.42578125" customWidth="1"/>
    <col min="4381" max="4382" width="8.28515625" customWidth="1"/>
    <col min="4383" max="4388" width="6.7109375" customWidth="1"/>
    <col min="4389" max="4390" width="7.28515625" customWidth="1"/>
    <col min="4391" max="4392" width="8" customWidth="1"/>
    <col min="4393" max="4394" width="7.42578125" customWidth="1"/>
    <col min="4395" max="4395" width="16.140625" customWidth="1"/>
    <col min="4396" max="4396" width="21.28515625" customWidth="1"/>
    <col min="4609" max="4609" width="4.28515625" customWidth="1"/>
    <col min="4610" max="4610" width="5.5703125" customWidth="1"/>
    <col min="4611" max="4611" width="7.7109375" customWidth="1"/>
    <col min="4612" max="4612" width="5.28515625" customWidth="1"/>
    <col min="4613" max="4613" width="9.85546875" customWidth="1"/>
    <col min="4614" max="4615" width="4" customWidth="1"/>
    <col min="4616" max="4616" width="2.28515625" customWidth="1"/>
    <col min="4617" max="4617" width="18.140625" customWidth="1"/>
    <col min="4618" max="4618" width="8.85546875" customWidth="1"/>
    <col min="4619" max="4619" width="10.7109375" customWidth="1"/>
    <col min="4620" max="4620" width="9.5703125" customWidth="1"/>
    <col min="4621" max="4621" width="13" customWidth="1"/>
    <col min="4622" max="4622" width="10.42578125" customWidth="1"/>
    <col min="4623" max="4623" width="10.7109375" customWidth="1"/>
    <col min="4624" max="4624" width="6.42578125" customWidth="1"/>
    <col min="4625" max="4625" width="15.28515625" customWidth="1"/>
    <col min="4626" max="4627" width="5.28515625" customWidth="1"/>
    <col min="4628" max="4629" width="6.5703125" customWidth="1"/>
    <col min="4630" max="4630" width="5.5703125" customWidth="1"/>
    <col min="4631" max="4631" width="5.28515625" customWidth="1"/>
    <col min="4632" max="4632" width="6.42578125" customWidth="1"/>
    <col min="4633" max="4633" width="6.28515625" customWidth="1"/>
    <col min="4634" max="4634" width="5.42578125" customWidth="1"/>
    <col min="4635" max="4636" width="6.42578125" customWidth="1"/>
    <col min="4637" max="4638" width="8.28515625" customWidth="1"/>
    <col min="4639" max="4644" width="6.7109375" customWidth="1"/>
    <col min="4645" max="4646" width="7.28515625" customWidth="1"/>
    <col min="4647" max="4648" width="8" customWidth="1"/>
    <col min="4649" max="4650" width="7.42578125" customWidth="1"/>
    <col min="4651" max="4651" width="16.140625" customWidth="1"/>
    <col min="4652" max="4652" width="21.28515625" customWidth="1"/>
    <col min="4865" max="4865" width="4.28515625" customWidth="1"/>
    <col min="4866" max="4866" width="5.5703125" customWidth="1"/>
    <col min="4867" max="4867" width="7.7109375" customWidth="1"/>
    <col min="4868" max="4868" width="5.28515625" customWidth="1"/>
    <col min="4869" max="4869" width="9.85546875" customWidth="1"/>
    <col min="4870" max="4871" width="4" customWidth="1"/>
    <col min="4872" max="4872" width="2.28515625" customWidth="1"/>
    <col min="4873" max="4873" width="18.140625" customWidth="1"/>
    <col min="4874" max="4874" width="8.85546875" customWidth="1"/>
    <col min="4875" max="4875" width="10.7109375" customWidth="1"/>
    <col min="4876" max="4876" width="9.5703125" customWidth="1"/>
    <col min="4877" max="4877" width="13" customWidth="1"/>
    <col min="4878" max="4878" width="10.42578125" customWidth="1"/>
    <col min="4879" max="4879" width="10.7109375" customWidth="1"/>
    <col min="4880" max="4880" width="6.42578125" customWidth="1"/>
    <col min="4881" max="4881" width="15.28515625" customWidth="1"/>
    <col min="4882" max="4883" width="5.28515625" customWidth="1"/>
    <col min="4884" max="4885" width="6.5703125" customWidth="1"/>
    <col min="4886" max="4886" width="5.5703125" customWidth="1"/>
    <col min="4887" max="4887" width="5.28515625" customWidth="1"/>
    <col min="4888" max="4888" width="6.42578125" customWidth="1"/>
    <col min="4889" max="4889" width="6.28515625" customWidth="1"/>
    <col min="4890" max="4890" width="5.42578125" customWidth="1"/>
    <col min="4891" max="4892" width="6.42578125" customWidth="1"/>
    <col min="4893" max="4894" width="8.28515625" customWidth="1"/>
    <col min="4895" max="4900" width="6.7109375" customWidth="1"/>
    <col min="4901" max="4902" width="7.28515625" customWidth="1"/>
    <col min="4903" max="4904" width="8" customWidth="1"/>
    <col min="4905" max="4906" width="7.42578125" customWidth="1"/>
    <col min="4907" max="4907" width="16.140625" customWidth="1"/>
    <col min="4908" max="4908" width="21.28515625" customWidth="1"/>
    <col min="5121" max="5121" width="4.28515625" customWidth="1"/>
    <col min="5122" max="5122" width="5.5703125" customWidth="1"/>
    <col min="5123" max="5123" width="7.7109375" customWidth="1"/>
    <col min="5124" max="5124" width="5.28515625" customWidth="1"/>
    <col min="5125" max="5125" width="9.85546875" customWidth="1"/>
    <col min="5126" max="5127" width="4" customWidth="1"/>
    <col min="5128" max="5128" width="2.28515625" customWidth="1"/>
    <col min="5129" max="5129" width="18.140625" customWidth="1"/>
    <col min="5130" max="5130" width="8.85546875" customWidth="1"/>
    <col min="5131" max="5131" width="10.7109375" customWidth="1"/>
    <col min="5132" max="5132" width="9.5703125" customWidth="1"/>
    <col min="5133" max="5133" width="13" customWidth="1"/>
    <col min="5134" max="5134" width="10.42578125" customWidth="1"/>
    <col min="5135" max="5135" width="10.7109375" customWidth="1"/>
    <col min="5136" max="5136" width="6.42578125" customWidth="1"/>
    <col min="5137" max="5137" width="15.28515625" customWidth="1"/>
    <col min="5138" max="5139" width="5.28515625" customWidth="1"/>
    <col min="5140" max="5141" width="6.5703125" customWidth="1"/>
    <col min="5142" max="5142" width="5.5703125" customWidth="1"/>
    <col min="5143" max="5143" width="5.28515625" customWidth="1"/>
    <col min="5144" max="5144" width="6.42578125" customWidth="1"/>
    <col min="5145" max="5145" width="6.28515625" customWidth="1"/>
    <col min="5146" max="5146" width="5.42578125" customWidth="1"/>
    <col min="5147" max="5148" width="6.42578125" customWidth="1"/>
    <col min="5149" max="5150" width="8.28515625" customWidth="1"/>
    <col min="5151" max="5156" width="6.7109375" customWidth="1"/>
    <col min="5157" max="5158" width="7.28515625" customWidth="1"/>
    <col min="5159" max="5160" width="8" customWidth="1"/>
    <col min="5161" max="5162" width="7.42578125" customWidth="1"/>
    <col min="5163" max="5163" width="16.140625" customWidth="1"/>
    <col min="5164" max="5164" width="21.28515625" customWidth="1"/>
    <col min="5377" max="5377" width="4.28515625" customWidth="1"/>
    <col min="5378" max="5378" width="5.5703125" customWidth="1"/>
    <col min="5379" max="5379" width="7.7109375" customWidth="1"/>
    <col min="5380" max="5380" width="5.28515625" customWidth="1"/>
    <col min="5381" max="5381" width="9.85546875" customWidth="1"/>
    <col min="5382" max="5383" width="4" customWidth="1"/>
    <col min="5384" max="5384" width="2.28515625" customWidth="1"/>
    <col min="5385" max="5385" width="18.140625" customWidth="1"/>
    <col min="5386" max="5386" width="8.85546875" customWidth="1"/>
    <col min="5387" max="5387" width="10.7109375" customWidth="1"/>
    <col min="5388" max="5388" width="9.5703125" customWidth="1"/>
    <col min="5389" max="5389" width="13" customWidth="1"/>
    <col min="5390" max="5390" width="10.42578125" customWidth="1"/>
    <col min="5391" max="5391" width="10.7109375" customWidth="1"/>
    <col min="5392" max="5392" width="6.42578125" customWidth="1"/>
    <col min="5393" max="5393" width="15.28515625" customWidth="1"/>
    <col min="5394" max="5395" width="5.28515625" customWidth="1"/>
    <col min="5396" max="5397" width="6.5703125" customWidth="1"/>
    <col min="5398" max="5398" width="5.5703125" customWidth="1"/>
    <col min="5399" max="5399" width="5.28515625" customWidth="1"/>
    <col min="5400" max="5400" width="6.42578125" customWidth="1"/>
    <col min="5401" max="5401" width="6.28515625" customWidth="1"/>
    <col min="5402" max="5402" width="5.42578125" customWidth="1"/>
    <col min="5403" max="5404" width="6.42578125" customWidth="1"/>
    <col min="5405" max="5406" width="8.28515625" customWidth="1"/>
    <col min="5407" max="5412" width="6.7109375" customWidth="1"/>
    <col min="5413" max="5414" width="7.28515625" customWidth="1"/>
    <col min="5415" max="5416" width="8" customWidth="1"/>
    <col min="5417" max="5418" width="7.42578125" customWidth="1"/>
    <col min="5419" max="5419" width="16.140625" customWidth="1"/>
    <col min="5420" max="5420" width="21.28515625" customWidth="1"/>
    <col min="5633" max="5633" width="4.28515625" customWidth="1"/>
    <col min="5634" max="5634" width="5.5703125" customWidth="1"/>
    <col min="5635" max="5635" width="7.7109375" customWidth="1"/>
    <col min="5636" max="5636" width="5.28515625" customWidth="1"/>
    <col min="5637" max="5637" width="9.85546875" customWidth="1"/>
    <col min="5638" max="5639" width="4" customWidth="1"/>
    <col min="5640" max="5640" width="2.28515625" customWidth="1"/>
    <col min="5641" max="5641" width="18.140625" customWidth="1"/>
    <col min="5642" max="5642" width="8.85546875" customWidth="1"/>
    <col min="5643" max="5643" width="10.7109375" customWidth="1"/>
    <col min="5644" max="5644" width="9.5703125" customWidth="1"/>
    <col min="5645" max="5645" width="13" customWidth="1"/>
    <col min="5646" max="5646" width="10.42578125" customWidth="1"/>
    <col min="5647" max="5647" width="10.7109375" customWidth="1"/>
    <col min="5648" max="5648" width="6.42578125" customWidth="1"/>
    <col min="5649" max="5649" width="15.28515625" customWidth="1"/>
    <col min="5650" max="5651" width="5.28515625" customWidth="1"/>
    <col min="5652" max="5653" width="6.5703125" customWidth="1"/>
    <col min="5654" max="5654" width="5.5703125" customWidth="1"/>
    <col min="5655" max="5655" width="5.28515625" customWidth="1"/>
    <col min="5656" max="5656" width="6.42578125" customWidth="1"/>
    <col min="5657" max="5657" width="6.28515625" customWidth="1"/>
    <col min="5658" max="5658" width="5.42578125" customWidth="1"/>
    <col min="5659" max="5660" width="6.42578125" customWidth="1"/>
    <col min="5661" max="5662" width="8.28515625" customWidth="1"/>
    <col min="5663" max="5668" width="6.7109375" customWidth="1"/>
    <col min="5669" max="5670" width="7.28515625" customWidth="1"/>
    <col min="5671" max="5672" width="8" customWidth="1"/>
    <col min="5673" max="5674" width="7.42578125" customWidth="1"/>
    <col min="5675" max="5675" width="16.140625" customWidth="1"/>
    <col min="5676" max="5676" width="21.28515625" customWidth="1"/>
    <col min="5889" max="5889" width="4.28515625" customWidth="1"/>
    <col min="5890" max="5890" width="5.5703125" customWidth="1"/>
    <col min="5891" max="5891" width="7.7109375" customWidth="1"/>
    <col min="5892" max="5892" width="5.28515625" customWidth="1"/>
    <col min="5893" max="5893" width="9.85546875" customWidth="1"/>
    <col min="5894" max="5895" width="4" customWidth="1"/>
    <col min="5896" max="5896" width="2.28515625" customWidth="1"/>
    <col min="5897" max="5897" width="18.140625" customWidth="1"/>
    <col min="5898" max="5898" width="8.85546875" customWidth="1"/>
    <col min="5899" max="5899" width="10.7109375" customWidth="1"/>
    <col min="5900" max="5900" width="9.5703125" customWidth="1"/>
    <col min="5901" max="5901" width="13" customWidth="1"/>
    <col min="5902" max="5902" width="10.42578125" customWidth="1"/>
    <col min="5903" max="5903" width="10.7109375" customWidth="1"/>
    <col min="5904" max="5904" width="6.42578125" customWidth="1"/>
    <col min="5905" max="5905" width="15.28515625" customWidth="1"/>
    <col min="5906" max="5907" width="5.28515625" customWidth="1"/>
    <col min="5908" max="5909" width="6.5703125" customWidth="1"/>
    <col min="5910" max="5910" width="5.5703125" customWidth="1"/>
    <col min="5911" max="5911" width="5.28515625" customWidth="1"/>
    <col min="5912" max="5912" width="6.42578125" customWidth="1"/>
    <col min="5913" max="5913" width="6.28515625" customWidth="1"/>
    <col min="5914" max="5914" width="5.42578125" customWidth="1"/>
    <col min="5915" max="5916" width="6.42578125" customWidth="1"/>
    <col min="5917" max="5918" width="8.28515625" customWidth="1"/>
    <col min="5919" max="5924" width="6.7109375" customWidth="1"/>
    <col min="5925" max="5926" width="7.28515625" customWidth="1"/>
    <col min="5927" max="5928" width="8" customWidth="1"/>
    <col min="5929" max="5930" width="7.42578125" customWidth="1"/>
    <col min="5931" max="5931" width="16.140625" customWidth="1"/>
    <col min="5932" max="5932" width="21.28515625" customWidth="1"/>
    <col min="6145" max="6145" width="4.28515625" customWidth="1"/>
    <col min="6146" max="6146" width="5.5703125" customWidth="1"/>
    <col min="6147" max="6147" width="7.7109375" customWidth="1"/>
    <col min="6148" max="6148" width="5.28515625" customWidth="1"/>
    <col min="6149" max="6149" width="9.85546875" customWidth="1"/>
    <col min="6150" max="6151" width="4" customWidth="1"/>
    <col min="6152" max="6152" width="2.28515625" customWidth="1"/>
    <col min="6153" max="6153" width="18.140625" customWidth="1"/>
    <col min="6154" max="6154" width="8.85546875" customWidth="1"/>
    <col min="6155" max="6155" width="10.7109375" customWidth="1"/>
    <col min="6156" max="6156" width="9.5703125" customWidth="1"/>
    <col min="6157" max="6157" width="13" customWidth="1"/>
    <col min="6158" max="6158" width="10.42578125" customWidth="1"/>
    <col min="6159" max="6159" width="10.7109375" customWidth="1"/>
    <col min="6160" max="6160" width="6.42578125" customWidth="1"/>
    <col min="6161" max="6161" width="15.28515625" customWidth="1"/>
    <col min="6162" max="6163" width="5.28515625" customWidth="1"/>
    <col min="6164" max="6165" width="6.5703125" customWidth="1"/>
    <col min="6166" max="6166" width="5.5703125" customWidth="1"/>
    <col min="6167" max="6167" width="5.28515625" customWidth="1"/>
    <col min="6168" max="6168" width="6.42578125" customWidth="1"/>
    <col min="6169" max="6169" width="6.28515625" customWidth="1"/>
    <col min="6170" max="6170" width="5.42578125" customWidth="1"/>
    <col min="6171" max="6172" width="6.42578125" customWidth="1"/>
    <col min="6173" max="6174" width="8.28515625" customWidth="1"/>
    <col min="6175" max="6180" width="6.7109375" customWidth="1"/>
    <col min="6181" max="6182" width="7.28515625" customWidth="1"/>
    <col min="6183" max="6184" width="8" customWidth="1"/>
    <col min="6185" max="6186" width="7.42578125" customWidth="1"/>
    <col min="6187" max="6187" width="16.140625" customWidth="1"/>
    <col min="6188" max="6188" width="21.28515625" customWidth="1"/>
    <col min="6401" max="6401" width="4.28515625" customWidth="1"/>
    <col min="6402" max="6402" width="5.5703125" customWidth="1"/>
    <col min="6403" max="6403" width="7.7109375" customWidth="1"/>
    <col min="6404" max="6404" width="5.28515625" customWidth="1"/>
    <col min="6405" max="6405" width="9.85546875" customWidth="1"/>
    <col min="6406" max="6407" width="4" customWidth="1"/>
    <col min="6408" max="6408" width="2.28515625" customWidth="1"/>
    <col min="6409" max="6409" width="18.140625" customWidth="1"/>
    <col min="6410" max="6410" width="8.85546875" customWidth="1"/>
    <col min="6411" max="6411" width="10.7109375" customWidth="1"/>
    <col min="6412" max="6412" width="9.5703125" customWidth="1"/>
    <col min="6413" max="6413" width="13" customWidth="1"/>
    <col min="6414" max="6414" width="10.42578125" customWidth="1"/>
    <col min="6415" max="6415" width="10.7109375" customWidth="1"/>
    <col min="6416" max="6416" width="6.42578125" customWidth="1"/>
    <col min="6417" max="6417" width="15.28515625" customWidth="1"/>
    <col min="6418" max="6419" width="5.28515625" customWidth="1"/>
    <col min="6420" max="6421" width="6.5703125" customWidth="1"/>
    <col min="6422" max="6422" width="5.5703125" customWidth="1"/>
    <col min="6423" max="6423" width="5.28515625" customWidth="1"/>
    <col min="6424" max="6424" width="6.42578125" customWidth="1"/>
    <col min="6425" max="6425" width="6.28515625" customWidth="1"/>
    <col min="6426" max="6426" width="5.42578125" customWidth="1"/>
    <col min="6427" max="6428" width="6.42578125" customWidth="1"/>
    <col min="6429" max="6430" width="8.28515625" customWidth="1"/>
    <col min="6431" max="6436" width="6.7109375" customWidth="1"/>
    <col min="6437" max="6438" width="7.28515625" customWidth="1"/>
    <col min="6439" max="6440" width="8" customWidth="1"/>
    <col min="6441" max="6442" width="7.42578125" customWidth="1"/>
    <col min="6443" max="6443" width="16.140625" customWidth="1"/>
    <col min="6444" max="6444" width="21.28515625" customWidth="1"/>
    <col min="6657" max="6657" width="4.28515625" customWidth="1"/>
    <col min="6658" max="6658" width="5.5703125" customWidth="1"/>
    <col min="6659" max="6659" width="7.7109375" customWidth="1"/>
    <col min="6660" max="6660" width="5.28515625" customWidth="1"/>
    <col min="6661" max="6661" width="9.85546875" customWidth="1"/>
    <col min="6662" max="6663" width="4" customWidth="1"/>
    <col min="6664" max="6664" width="2.28515625" customWidth="1"/>
    <col min="6665" max="6665" width="18.140625" customWidth="1"/>
    <col min="6666" max="6666" width="8.85546875" customWidth="1"/>
    <col min="6667" max="6667" width="10.7109375" customWidth="1"/>
    <col min="6668" max="6668" width="9.5703125" customWidth="1"/>
    <col min="6669" max="6669" width="13" customWidth="1"/>
    <col min="6670" max="6670" width="10.42578125" customWidth="1"/>
    <col min="6671" max="6671" width="10.7109375" customWidth="1"/>
    <col min="6672" max="6672" width="6.42578125" customWidth="1"/>
    <col min="6673" max="6673" width="15.28515625" customWidth="1"/>
    <col min="6674" max="6675" width="5.28515625" customWidth="1"/>
    <col min="6676" max="6677" width="6.5703125" customWidth="1"/>
    <col min="6678" max="6678" width="5.5703125" customWidth="1"/>
    <col min="6679" max="6679" width="5.28515625" customWidth="1"/>
    <col min="6680" max="6680" width="6.42578125" customWidth="1"/>
    <col min="6681" max="6681" width="6.28515625" customWidth="1"/>
    <col min="6682" max="6682" width="5.42578125" customWidth="1"/>
    <col min="6683" max="6684" width="6.42578125" customWidth="1"/>
    <col min="6685" max="6686" width="8.28515625" customWidth="1"/>
    <col min="6687" max="6692" width="6.7109375" customWidth="1"/>
    <col min="6693" max="6694" width="7.28515625" customWidth="1"/>
    <col min="6695" max="6696" width="8" customWidth="1"/>
    <col min="6697" max="6698" width="7.42578125" customWidth="1"/>
    <col min="6699" max="6699" width="16.140625" customWidth="1"/>
    <col min="6700" max="6700" width="21.28515625" customWidth="1"/>
    <col min="6913" max="6913" width="4.28515625" customWidth="1"/>
    <col min="6914" max="6914" width="5.5703125" customWidth="1"/>
    <col min="6915" max="6915" width="7.7109375" customWidth="1"/>
    <col min="6916" max="6916" width="5.28515625" customWidth="1"/>
    <col min="6917" max="6917" width="9.85546875" customWidth="1"/>
    <col min="6918" max="6919" width="4" customWidth="1"/>
    <col min="6920" max="6920" width="2.28515625" customWidth="1"/>
    <col min="6921" max="6921" width="18.140625" customWidth="1"/>
    <col min="6922" max="6922" width="8.85546875" customWidth="1"/>
    <col min="6923" max="6923" width="10.7109375" customWidth="1"/>
    <col min="6924" max="6924" width="9.5703125" customWidth="1"/>
    <col min="6925" max="6925" width="13" customWidth="1"/>
    <col min="6926" max="6926" width="10.42578125" customWidth="1"/>
    <col min="6927" max="6927" width="10.7109375" customWidth="1"/>
    <col min="6928" max="6928" width="6.42578125" customWidth="1"/>
    <col min="6929" max="6929" width="15.28515625" customWidth="1"/>
    <col min="6930" max="6931" width="5.28515625" customWidth="1"/>
    <col min="6932" max="6933" width="6.5703125" customWidth="1"/>
    <col min="6934" max="6934" width="5.5703125" customWidth="1"/>
    <col min="6935" max="6935" width="5.28515625" customWidth="1"/>
    <col min="6936" max="6936" width="6.42578125" customWidth="1"/>
    <col min="6937" max="6937" width="6.28515625" customWidth="1"/>
    <col min="6938" max="6938" width="5.42578125" customWidth="1"/>
    <col min="6939" max="6940" width="6.42578125" customWidth="1"/>
    <col min="6941" max="6942" width="8.28515625" customWidth="1"/>
    <col min="6943" max="6948" width="6.7109375" customWidth="1"/>
    <col min="6949" max="6950" width="7.28515625" customWidth="1"/>
    <col min="6951" max="6952" width="8" customWidth="1"/>
    <col min="6953" max="6954" width="7.42578125" customWidth="1"/>
    <col min="6955" max="6955" width="16.140625" customWidth="1"/>
    <col min="6956" max="6956" width="21.28515625" customWidth="1"/>
    <col min="7169" max="7169" width="4.28515625" customWidth="1"/>
    <col min="7170" max="7170" width="5.5703125" customWidth="1"/>
    <col min="7171" max="7171" width="7.7109375" customWidth="1"/>
    <col min="7172" max="7172" width="5.28515625" customWidth="1"/>
    <col min="7173" max="7173" width="9.85546875" customWidth="1"/>
    <col min="7174" max="7175" width="4" customWidth="1"/>
    <col min="7176" max="7176" width="2.28515625" customWidth="1"/>
    <col min="7177" max="7177" width="18.140625" customWidth="1"/>
    <col min="7178" max="7178" width="8.85546875" customWidth="1"/>
    <col min="7179" max="7179" width="10.7109375" customWidth="1"/>
    <col min="7180" max="7180" width="9.5703125" customWidth="1"/>
    <col min="7181" max="7181" width="13" customWidth="1"/>
    <col min="7182" max="7182" width="10.42578125" customWidth="1"/>
    <col min="7183" max="7183" width="10.7109375" customWidth="1"/>
    <col min="7184" max="7184" width="6.42578125" customWidth="1"/>
    <col min="7185" max="7185" width="15.28515625" customWidth="1"/>
    <col min="7186" max="7187" width="5.28515625" customWidth="1"/>
    <col min="7188" max="7189" width="6.5703125" customWidth="1"/>
    <col min="7190" max="7190" width="5.5703125" customWidth="1"/>
    <col min="7191" max="7191" width="5.28515625" customWidth="1"/>
    <col min="7192" max="7192" width="6.42578125" customWidth="1"/>
    <col min="7193" max="7193" width="6.28515625" customWidth="1"/>
    <col min="7194" max="7194" width="5.42578125" customWidth="1"/>
    <col min="7195" max="7196" width="6.42578125" customWidth="1"/>
    <col min="7197" max="7198" width="8.28515625" customWidth="1"/>
    <col min="7199" max="7204" width="6.7109375" customWidth="1"/>
    <col min="7205" max="7206" width="7.28515625" customWidth="1"/>
    <col min="7207" max="7208" width="8" customWidth="1"/>
    <col min="7209" max="7210" width="7.42578125" customWidth="1"/>
    <col min="7211" max="7211" width="16.140625" customWidth="1"/>
    <col min="7212" max="7212" width="21.28515625" customWidth="1"/>
    <col min="7425" max="7425" width="4.28515625" customWidth="1"/>
    <col min="7426" max="7426" width="5.5703125" customWidth="1"/>
    <col min="7427" max="7427" width="7.7109375" customWidth="1"/>
    <col min="7428" max="7428" width="5.28515625" customWidth="1"/>
    <col min="7429" max="7429" width="9.85546875" customWidth="1"/>
    <col min="7430" max="7431" width="4" customWidth="1"/>
    <col min="7432" max="7432" width="2.28515625" customWidth="1"/>
    <col min="7433" max="7433" width="18.140625" customWidth="1"/>
    <col min="7434" max="7434" width="8.85546875" customWidth="1"/>
    <col min="7435" max="7435" width="10.7109375" customWidth="1"/>
    <col min="7436" max="7436" width="9.5703125" customWidth="1"/>
    <col min="7437" max="7437" width="13" customWidth="1"/>
    <col min="7438" max="7438" width="10.42578125" customWidth="1"/>
    <col min="7439" max="7439" width="10.7109375" customWidth="1"/>
    <col min="7440" max="7440" width="6.42578125" customWidth="1"/>
    <col min="7441" max="7441" width="15.28515625" customWidth="1"/>
    <col min="7442" max="7443" width="5.28515625" customWidth="1"/>
    <col min="7444" max="7445" width="6.5703125" customWidth="1"/>
    <col min="7446" max="7446" width="5.5703125" customWidth="1"/>
    <col min="7447" max="7447" width="5.28515625" customWidth="1"/>
    <col min="7448" max="7448" width="6.42578125" customWidth="1"/>
    <col min="7449" max="7449" width="6.28515625" customWidth="1"/>
    <col min="7450" max="7450" width="5.42578125" customWidth="1"/>
    <col min="7451" max="7452" width="6.42578125" customWidth="1"/>
    <col min="7453" max="7454" width="8.28515625" customWidth="1"/>
    <col min="7455" max="7460" width="6.7109375" customWidth="1"/>
    <col min="7461" max="7462" width="7.28515625" customWidth="1"/>
    <col min="7463" max="7464" width="8" customWidth="1"/>
    <col min="7465" max="7466" width="7.42578125" customWidth="1"/>
    <col min="7467" max="7467" width="16.140625" customWidth="1"/>
    <col min="7468" max="7468" width="21.28515625" customWidth="1"/>
    <col min="7681" max="7681" width="4.28515625" customWidth="1"/>
    <col min="7682" max="7682" width="5.5703125" customWidth="1"/>
    <col min="7683" max="7683" width="7.7109375" customWidth="1"/>
    <col min="7684" max="7684" width="5.28515625" customWidth="1"/>
    <col min="7685" max="7685" width="9.85546875" customWidth="1"/>
    <col min="7686" max="7687" width="4" customWidth="1"/>
    <col min="7688" max="7688" width="2.28515625" customWidth="1"/>
    <col min="7689" max="7689" width="18.140625" customWidth="1"/>
    <col min="7690" max="7690" width="8.85546875" customWidth="1"/>
    <col min="7691" max="7691" width="10.7109375" customWidth="1"/>
    <col min="7692" max="7692" width="9.5703125" customWidth="1"/>
    <col min="7693" max="7693" width="13" customWidth="1"/>
    <col min="7694" max="7694" width="10.42578125" customWidth="1"/>
    <col min="7695" max="7695" width="10.7109375" customWidth="1"/>
    <col min="7696" max="7696" width="6.42578125" customWidth="1"/>
    <col min="7697" max="7697" width="15.28515625" customWidth="1"/>
    <col min="7698" max="7699" width="5.28515625" customWidth="1"/>
    <col min="7700" max="7701" width="6.5703125" customWidth="1"/>
    <col min="7702" max="7702" width="5.5703125" customWidth="1"/>
    <col min="7703" max="7703" width="5.28515625" customWidth="1"/>
    <col min="7704" max="7704" width="6.42578125" customWidth="1"/>
    <col min="7705" max="7705" width="6.28515625" customWidth="1"/>
    <col min="7706" max="7706" width="5.42578125" customWidth="1"/>
    <col min="7707" max="7708" width="6.42578125" customWidth="1"/>
    <col min="7709" max="7710" width="8.28515625" customWidth="1"/>
    <col min="7711" max="7716" width="6.7109375" customWidth="1"/>
    <col min="7717" max="7718" width="7.28515625" customWidth="1"/>
    <col min="7719" max="7720" width="8" customWidth="1"/>
    <col min="7721" max="7722" width="7.42578125" customWidth="1"/>
    <col min="7723" max="7723" width="16.140625" customWidth="1"/>
    <col min="7724" max="7724" width="21.28515625" customWidth="1"/>
    <col min="7937" max="7937" width="4.28515625" customWidth="1"/>
    <col min="7938" max="7938" width="5.5703125" customWidth="1"/>
    <col min="7939" max="7939" width="7.7109375" customWidth="1"/>
    <col min="7940" max="7940" width="5.28515625" customWidth="1"/>
    <col min="7941" max="7941" width="9.85546875" customWidth="1"/>
    <col min="7942" max="7943" width="4" customWidth="1"/>
    <col min="7944" max="7944" width="2.28515625" customWidth="1"/>
    <col min="7945" max="7945" width="18.140625" customWidth="1"/>
    <col min="7946" max="7946" width="8.85546875" customWidth="1"/>
    <col min="7947" max="7947" width="10.7109375" customWidth="1"/>
    <col min="7948" max="7948" width="9.5703125" customWidth="1"/>
    <col min="7949" max="7949" width="13" customWidth="1"/>
    <col min="7950" max="7950" width="10.42578125" customWidth="1"/>
    <col min="7951" max="7951" width="10.7109375" customWidth="1"/>
    <col min="7952" max="7952" width="6.42578125" customWidth="1"/>
    <col min="7953" max="7953" width="15.28515625" customWidth="1"/>
    <col min="7954" max="7955" width="5.28515625" customWidth="1"/>
    <col min="7956" max="7957" width="6.5703125" customWidth="1"/>
    <col min="7958" max="7958" width="5.5703125" customWidth="1"/>
    <col min="7959" max="7959" width="5.28515625" customWidth="1"/>
    <col min="7960" max="7960" width="6.42578125" customWidth="1"/>
    <col min="7961" max="7961" width="6.28515625" customWidth="1"/>
    <col min="7962" max="7962" width="5.42578125" customWidth="1"/>
    <col min="7963" max="7964" width="6.42578125" customWidth="1"/>
    <col min="7965" max="7966" width="8.28515625" customWidth="1"/>
    <col min="7967" max="7972" width="6.7109375" customWidth="1"/>
    <col min="7973" max="7974" width="7.28515625" customWidth="1"/>
    <col min="7975" max="7976" width="8" customWidth="1"/>
    <col min="7977" max="7978" width="7.42578125" customWidth="1"/>
    <col min="7979" max="7979" width="16.140625" customWidth="1"/>
    <col min="7980" max="7980" width="21.28515625" customWidth="1"/>
    <col min="8193" max="8193" width="4.28515625" customWidth="1"/>
    <col min="8194" max="8194" width="5.5703125" customWidth="1"/>
    <col min="8195" max="8195" width="7.7109375" customWidth="1"/>
    <col min="8196" max="8196" width="5.28515625" customWidth="1"/>
    <col min="8197" max="8197" width="9.85546875" customWidth="1"/>
    <col min="8198" max="8199" width="4" customWidth="1"/>
    <col min="8200" max="8200" width="2.28515625" customWidth="1"/>
    <col min="8201" max="8201" width="18.140625" customWidth="1"/>
    <col min="8202" max="8202" width="8.85546875" customWidth="1"/>
    <col min="8203" max="8203" width="10.7109375" customWidth="1"/>
    <col min="8204" max="8204" width="9.5703125" customWidth="1"/>
    <col min="8205" max="8205" width="13" customWidth="1"/>
    <col min="8206" max="8206" width="10.42578125" customWidth="1"/>
    <col min="8207" max="8207" width="10.7109375" customWidth="1"/>
    <col min="8208" max="8208" width="6.42578125" customWidth="1"/>
    <col min="8209" max="8209" width="15.28515625" customWidth="1"/>
    <col min="8210" max="8211" width="5.28515625" customWidth="1"/>
    <col min="8212" max="8213" width="6.5703125" customWidth="1"/>
    <col min="8214" max="8214" width="5.5703125" customWidth="1"/>
    <col min="8215" max="8215" width="5.28515625" customWidth="1"/>
    <col min="8216" max="8216" width="6.42578125" customWidth="1"/>
    <col min="8217" max="8217" width="6.28515625" customWidth="1"/>
    <col min="8218" max="8218" width="5.42578125" customWidth="1"/>
    <col min="8219" max="8220" width="6.42578125" customWidth="1"/>
    <col min="8221" max="8222" width="8.28515625" customWidth="1"/>
    <col min="8223" max="8228" width="6.7109375" customWidth="1"/>
    <col min="8229" max="8230" width="7.28515625" customWidth="1"/>
    <col min="8231" max="8232" width="8" customWidth="1"/>
    <col min="8233" max="8234" width="7.42578125" customWidth="1"/>
    <col min="8235" max="8235" width="16.140625" customWidth="1"/>
    <col min="8236" max="8236" width="21.28515625" customWidth="1"/>
    <col min="8449" max="8449" width="4.28515625" customWidth="1"/>
    <col min="8450" max="8450" width="5.5703125" customWidth="1"/>
    <col min="8451" max="8451" width="7.7109375" customWidth="1"/>
    <col min="8452" max="8452" width="5.28515625" customWidth="1"/>
    <col min="8453" max="8453" width="9.85546875" customWidth="1"/>
    <col min="8454" max="8455" width="4" customWidth="1"/>
    <col min="8456" max="8456" width="2.28515625" customWidth="1"/>
    <col min="8457" max="8457" width="18.140625" customWidth="1"/>
    <col min="8458" max="8458" width="8.85546875" customWidth="1"/>
    <col min="8459" max="8459" width="10.7109375" customWidth="1"/>
    <col min="8460" max="8460" width="9.5703125" customWidth="1"/>
    <col min="8461" max="8461" width="13" customWidth="1"/>
    <col min="8462" max="8462" width="10.42578125" customWidth="1"/>
    <col min="8463" max="8463" width="10.7109375" customWidth="1"/>
    <col min="8464" max="8464" width="6.42578125" customWidth="1"/>
    <col min="8465" max="8465" width="15.28515625" customWidth="1"/>
    <col min="8466" max="8467" width="5.28515625" customWidth="1"/>
    <col min="8468" max="8469" width="6.5703125" customWidth="1"/>
    <col min="8470" max="8470" width="5.5703125" customWidth="1"/>
    <col min="8471" max="8471" width="5.28515625" customWidth="1"/>
    <col min="8472" max="8472" width="6.42578125" customWidth="1"/>
    <col min="8473" max="8473" width="6.28515625" customWidth="1"/>
    <col min="8474" max="8474" width="5.42578125" customWidth="1"/>
    <col min="8475" max="8476" width="6.42578125" customWidth="1"/>
    <col min="8477" max="8478" width="8.28515625" customWidth="1"/>
    <col min="8479" max="8484" width="6.7109375" customWidth="1"/>
    <col min="8485" max="8486" width="7.28515625" customWidth="1"/>
    <col min="8487" max="8488" width="8" customWidth="1"/>
    <col min="8489" max="8490" width="7.42578125" customWidth="1"/>
    <col min="8491" max="8491" width="16.140625" customWidth="1"/>
    <col min="8492" max="8492" width="21.28515625" customWidth="1"/>
    <col min="8705" max="8705" width="4.28515625" customWidth="1"/>
    <col min="8706" max="8706" width="5.5703125" customWidth="1"/>
    <col min="8707" max="8707" width="7.7109375" customWidth="1"/>
    <col min="8708" max="8708" width="5.28515625" customWidth="1"/>
    <col min="8709" max="8709" width="9.85546875" customWidth="1"/>
    <col min="8710" max="8711" width="4" customWidth="1"/>
    <col min="8712" max="8712" width="2.28515625" customWidth="1"/>
    <col min="8713" max="8713" width="18.140625" customWidth="1"/>
    <col min="8714" max="8714" width="8.85546875" customWidth="1"/>
    <col min="8715" max="8715" width="10.7109375" customWidth="1"/>
    <col min="8716" max="8716" width="9.5703125" customWidth="1"/>
    <col min="8717" max="8717" width="13" customWidth="1"/>
    <col min="8718" max="8718" width="10.42578125" customWidth="1"/>
    <col min="8719" max="8719" width="10.7109375" customWidth="1"/>
    <col min="8720" max="8720" width="6.42578125" customWidth="1"/>
    <col min="8721" max="8721" width="15.28515625" customWidth="1"/>
    <col min="8722" max="8723" width="5.28515625" customWidth="1"/>
    <col min="8724" max="8725" width="6.5703125" customWidth="1"/>
    <col min="8726" max="8726" width="5.5703125" customWidth="1"/>
    <col min="8727" max="8727" width="5.28515625" customWidth="1"/>
    <col min="8728" max="8728" width="6.42578125" customWidth="1"/>
    <col min="8729" max="8729" width="6.28515625" customWidth="1"/>
    <col min="8730" max="8730" width="5.42578125" customWidth="1"/>
    <col min="8731" max="8732" width="6.42578125" customWidth="1"/>
    <col min="8733" max="8734" width="8.28515625" customWidth="1"/>
    <col min="8735" max="8740" width="6.7109375" customWidth="1"/>
    <col min="8741" max="8742" width="7.28515625" customWidth="1"/>
    <col min="8743" max="8744" width="8" customWidth="1"/>
    <col min="8745" max="8746" width="7.42578125" customWidth="1"/>
    <col min="8747" max="8747" width="16.140625" customWidth="1"/>
    <col min="8748" max="8748" width="21.28515625" customWidth="1"/>
    <col min="8961" max="8961" width="4.28515625" customWidth="1"/>
    <col min="8962" max="8962" width="5.5703125" customWidth="1"/>
    <col min="8963" max="8963" width="7.7109375" customWidth="1"/>
    <col min="8964" max="8964" width="5.28515625" customWidth="1"/>
    <col min="8965" max="8965" width="9.85546875" customWidth="1"/>
    <col min="8966" max="8967" width="4" customWidth="1"/>
    <col min="8968" max="8968" width="2.28515625" customWidth="1"/>
    <col min="8969" max="8969" width="18.140625" customWidth="1"/>
    <col min="8970" max="8970" width="8.85546875" customWidth="1"/>
    <col min="8971" max="8971" width="10.7109375" customWidth="1"/>
    <col min="8972" max="8972" width="9.5703125" customWidth="1"/>
    <col min="8973" max="8973" width="13" customWidth="1"/>
    <col min="8974" max="8974" width="10.42578125" customWidth="1"/>
    <col min="8975" max="8975" width="10.7109375" customWidth="1"/>
    <col min="8976" max="8976" width="6.42578125" customWidth="1"/>
    <col min="8977" max="8977" width="15.28515625" customWidth="1"/>
    <col min="8978" max="8979" width="5.28515625" customWidth="1"/>
    <col min="8980" max="8981" width="6.5703125" customWidth="1"/>
    <col min="8982" max="8982" width="5.5703125" customWidth="1"/>
    <col min="8983" max="8983" width="5.28515625" customWidth="1"/>
    <col min="8984" max="8984" width="6.42578125" customWidth="1"/>
    <col min="8985" max="8985" width="6.28515625" customWidth="1"/>
    <col min="8986" max="8986" width="5.42578125" customWidth="1"/>
    <col min="8987" max="8988" width="6.42578125" customWidth="1"/>
    <col min="8989" max="8990" width="8.28515625" customWidth="1"/>
    <col min="8991" max="8996" width="6.7109375" customWidth="1"/>
    <col min="8997" max="8998" width="7.28515625" customWidth="1"/>
    <col min="8999" max="9000" width="8" customWidth="1"/>
    <col min="9001" max="9002" width="7.42578125" customWidth="1"/>
    <col min="9003" max="9003" width="16.140625" customWidth="1"/>
    <col min="9004" max="9004" width="21.28515625" customWidth="1"/>
    <col min="9217" max="9217" width="4.28515625" customWidth="1"/>
    <col min="9218" max="9218" width="5.5703125" customWidth="1"/>
    <col min="9219" max="9219" width="7.7109375" customWidth="1"/>
    <col min="9220" max="9220" width="5.28515625" customWidth="1"/>
    <col min="9221" max="9221" width="9.85546875" customWidth="1"/>
    <col min="9222" max="9223" width="4" customWidth="1"/>
    <col min="9224" max="9224" width="2.28515625" customWidth="1"/>
    <col min="9225" max="9225" width="18.140625" customWidth="1"/>
    <col min="9226" max="9226" width="8.85546875" customWidth="1"/>
    <col min="9227" max="9227" width="10.7109375" customWidth="1"/>
    <col min="9228" max="9228" width="9.5703125" customWidth="1"/>
    <col min="9229" max="9229" width="13" customWidth="1"/>
    <col min="9230" max="9230" width="10.42578125" customWidth="1"/>
    <col min="9231" max="9231" width="10.7109375" customWidth="1"/>
    <col min="9232" max="9232" width="6.42578125" customWidth="1"/>
    <col min="9233" max="9233" width="15.28515625" customWidth="1"/>
    <col min="9234" max="9235" width="5.28515625" customWidth="1"/>
    <col min="9236" max="9237" width="6.5703125" customWidth="1"/>
    <col min="9238" max="9238" width="5.5703125" customWidth="1"/>
    <col min="9239" max="9239" width="5.28515625" customWidth="1"/>
    <col min="9240" max="9240" width="6.42578125" customWidth="1"/>
    <col min="9241" max="9241" width="6.28515625" customWidth="1"/>
    <col min="9242" max="9242" width="5.42578125" customWidth="1"/>
    <col min="9243" max="9244" width="6.42578125" customWidth="1"/>
    <col min="9245" max="9246" width="8.28515625" customWidth="1"/>
    <col min="9247" max="9252" width="6.7109375" customWidth="1"/>
    <col min="9253" max="9254" width="7.28515625" customWidth="1"/>
    <col min="9255" max="9256" width="8" customWidth="1"/>
    <col min="9257" max="9258" width="7.42578125" customWidth="1"/>
    <col min="9259" max="9259" width="16.140625" customWidth="1"/>
    <col min="9260" max="9260" width="21.28515625" customWidth="1"/>
    <col min="9473" max="9473" width="4.28515625" customWidth="1"/>
    <col min="9474" max="9474" width="5.5703125" customWidth="1"/>
    <col min="9475" max="9475" width="7.7109375" customWidth="1"/>
    <col min="9476" max="9476" width="5.28515625" customWidth="1"/>
    <col min="9477" max="9477" width="9.85546875" customWidth="1"/>
    <col min="9478" max="9479" width="4" customWidth="1"/>
    <col min="9480" max="9480" width="2.28515625" customWidth="1"/>
    <col min="9481" max="9481" width="18.140625" customWidth="1"/>
    <col min="9482" max="9482" width="8.85546875" customWidth="1"/>
    <col min="9483" max="9483" width="10.7109375" customWidth="1"/>
    <col min="9484" max="9484" width="9.5703125" customWidth="1"/>
    <col min="9485" max="9485" width="13" customWidth="1"/>
    <col min="9486" max="9486" width="10.42578125" customWidth="1"/>
    <col min="9487" max="9487" width="10.7109375" customWidth="1"/>
    <col min="9488" max="9488" width="6.42578125" customWidth="1"/>
    <col min="9489" max="9489" width="15.28515625" customWidth="1"/>
    <col min="9490" max="9491" width="5.28515625" customWidth="1"/>
    <col min="9492" max="9493" width="6.5703125" customWidth="1"/>
    <col min="9494" max="9494" width="5.5703125" customWidth="1"/>
    <col min="9495" max="9495" width="5.28515625" customWidth="1"/>
    <col min="9496" max="9496" width="6.42578125" customWidth="1"/>
    <col min="9497" max="9497" width="6.28515625" customWidth="1"/>
    <col min="9498" max="9498" width="5.42578125" customWidth="1"/>
    <col min="9499" max="9500" width="6.42578125" customWidth="1"/>
    <col min="9501" max="9502" width="8.28515625" customWidth="1"/>
    <col min="9503" max="9508" width="6.7109375" customWidth="1"/>
    <col min="9509" max="9510" width="7.28515625" customWidth="1"/>
    <col min="9511" max="9512" width="8" customWidth="1"/>
    <col min="9513" max="9514" width="7.42578125" customWidth="1"/>
    <col min="9515" max="9515" width="16.140625" customWidth="1"/>
    <col min="9516" max="9516" width="21.28515625" customWidth="1"/>
    <col min="9729" max="9729" width="4.28515625" customWidth="1"/>
    <col min="9730" max="9730" width="5.5703125" customWidth="1"/>
    <col min="9731" max="9731" width="7.7109375" customWidth="1"/>
    <col min="9732" max="9732" width="5.28515625" customWidth="1"/>
    <col min="9733" max="9733" width="9.85546875" customWidth="1"/>
    <col min="9734" max="9735" width="4" customWidth="1"/>
    <col min="9736" max="9736" width="2.28515625" customWidth="1"/>
    <col min="9737" max="9737" width="18.140625" customWidth="1"/>
    <col min="9738" max="9738" width="8.85546875" customWidth="1"/>
    <col min="9739" max="9739" width="10.7109375" customWidth="1"/>
    <col min="9740" max="9740" width="9.5703125" customWidth="1"/>
    <col min="9741" max="9741" width="13" customWidth="1"/>
    <col min="9742" max="9742" width="10.42578125" customWidth="1"/>
    <col min="9743" max="9743" width="10.7109375" customWidth="1"/>
    <col min="9744" max="9744" width="6.42578125" customWidth="1"/>
    <col min="9745" max="9745" width="15.28515625" customWidth="1"/>
    <col min="9746" max="9747" width="5.28515625" customWidth="1"/>
    <col min="9748" max="9749" width="6.5703125" customWidth="1"/>
    <col min="9750" max="9750" width="5.5703125" customWidth="1"/>
    <col min="9751" max="9751" width="5.28515625" customWidth="1"/>
    <col min="9752" max="9752" width="6.42578125" customWidth="1"/>
    <col min="9753" max="9753" width="6.28515625" customWidth="1"/>
    <col min="9754" max="9754" width="5.42578125" customWidth="1"/>
    <col min="9755" max="9756" width="6.42578125" customWidth="1"/>
    <col min="9757" max="9758" width="8.28515625" customWidth="1"/>
    <col min="9759" max="9764" width="6.7109375" customWidth="1"/>
    <col min="9765" max="9766" width="7.28515625" customWidth="1"/>
    <col min="9767" max="9768" width="8" customWidth="1"/>
    <col min="9769" max="9770" width="7.42578125" customWidth="1"/>
    <col min="9771" max="9771" width="16.140625" customWidth="1"/>
    <col min="9772" max="9772" width="21.28515625" customWidth="1"/>
    <col min="9985" max="9985" width="4.28515625" customWidth="1"/>
    <col min="9986" max="9986" width="5.5703125" customWidth="1"/>
    <col min="9987" max="9987" width="7.7109375" customWidth="1"/>
    <col min="9988" max="9988" width="5.28515625" customWidth="1"/>
    <col min="9989" max="9989" width="9.85546875" customWidth="1"/>
    <col min="9990" max="9991" width="4" customWidth="1"/>
    <col min="9992" max="9992" width="2.28515625" customWidth="1"/>
    <col min="9993" max="9993" width="18.140625" customWidth="1"/>
    <col min="9994" max="9994" width="8.85546875" customWidth="1"/>
    <col min="9995" max="9995" width="10.7109375" customWidth="1"/>
    <col min="9996" max="9996" width="9.5703125" customWidth="1"/>
    <col min="9997" max="9997" width="13" customWidth="1"/>
    <col min="9998" max="9998" width="10.42578125" customWidth="1"/>
    <col min="9999" max="9999" width="10.7109375" customWidth="1"/>
    <col min="10000" max="10000" width="6.42578125" customWidth="1"/>
    <col min="10001" max="10001" width="15.28515625" customWidth="1"/>
    <col min="10002" max="10003" width="5.28515625" customWidth="1"/>
    <col min="10004" max="10005" width="6.5703125" customWidth="1"/>
    <col min="10006" max="10006" width="5.5703125" customWidth="1"/>
    <col min="10007" max="10007" width="5.28515625" customWidth="1"/>
    <col min="10008" max="10008" width="6.42578125" customWidth="1"/>
    <col min="10009" max="10009" width="6.28515625" customWidth="1"/>
    <col min="10010" max="10010" width="5.42578125" customWidth="1"/>
    <col min="10011" max="10012" width="6.42578125" customWidth="1"/>
    <col min="10013" max="10014" width="8.28515625" customWidth="1"/>
    <col min="10015" max="10020" width="6.7109375" customWidth="1"/>
    <col min="10021" max="10022" width="7.28515625" customWidth="1"/>
    <col min="10023" max="10024" width="8" customWidth="1"/>
    <col min="10025" max="10026" width="7.42578125" customWidth="1"/>
    <col min="10027" max="10027" width="16.140625" customWidth="1"/>
    <col min="10028" max="10028" width="21.28515625" customWidth="1"/>
    <col min="10241" max="10241" width="4.28515625" customWidth="1"/>
    <col min="10242" max="10242" width="5.5703125" customWidth="1"/>
    <col min="10243" max="10243" width="7.7109375" customWidth="1"/>
    <col min="10244" max="10244" width="5.28515625" customWidth="1"/>
    <col min="10245" max="10245" width="9.85546875" customWidth="1"/>
    <col min="10246" max="10247" width="4" customWidth="1"/>
    <col min="10248" max="10248" width="2.28515625" customWidth="1"/>
    <col min="10249" max="10249" width="18.140625" customWidth="1"/>
    <col min="10250" max="10250" width="8.85546875" customWidth="1"/>
    <col min="10251" max="10251" width="10.7109375" customWidth="1"/>
    <col min="10252" max="10252" width="9.5703125" customWidth="1"/>
    <col min="10253" max="10253" width="13" customWidth="1"/>
    <col min="10254" max="10254" width="10.42578125" customWidth="1"/>
    <col min="10255" max="10255" width="10.7109375" customWidth="1"/>
    <col min="10256" max="10256" width="6.42578125" customWidth="1"/>
    <col min="10257" max="10257" width="15.28515625" customWidth="1"/>
    <col min="10258" max="10259" width="5.28515625" customWidth="1"/>
    <col min="10260" max="10261" width="6.5703125" customWidth="1"/>
    <col min="10262" max="10262" width="5.5703125" customWidth="1"/>
    <col min="10263" max="10263" width="5.28515625" customWidth="1"/>
    <col min="10264" max="10264" width="6.42578125" customWidth="1"/>
    <col min="10265" max="10265" width="6.28515625" customWidth="1"/>
    <col min="10266" max="10266" width="5.42578125" customWidth="1"/>
    <col min="10267" max="10268" width="6.42578125" customWidth="1"/>
    <col min="10269" max="10270" width="8.28515625" customWidth="1"/>
    <col min="10271" max="10276" width="6.7109375" customWidth="1"/>
    <col min="10277" max="10278" width="7.28515625" customWidth="1"/>
    <col min="10279" max="10280" width="8" customWidth="1"/>
    <col min="10281" max="10282" width="7.42578125" customWidth="1"/>
    <col min="10283" max="10283" width="16.140625" customWidth="1"/>
    <col min="10284" max="10284" width="21.28515625" customWidth="1"/>
    <col min="10497" max="10497" width="4.28515625" customWidth="1"/>
    <col min="10498" max="10498" width="5.5703125" customWidth="1"/>
    <col min="10499" max="10499" width="7.7109375" customWidth="1"/>
    <col min="10500" max="10500" width="5.28515625" customWidth="1"/>
    <col min="10501" max="10501" width="9.85546875" customWidth="1"/>
    <col min="10502" max="10503" width="4" customWidth="1"/>
    <col min="10504" max="10504" width="2.28515625" customWidth="1"/>
    <col min="10505" max="10505" width="18.140625" customWidth="1"/>
    <col min="10506" max="10506" width="8.85546875" customWidth="1"/>
    <col min="10507" max="10507" width="10.7109375" customWidth="1"/>
    <col min="10508" max="10508" width="9.5703125" customWidth="1"/>
    <col min="10509" max="10509" width="13" customWidth="1"/>
    <col min="10510" max="10510" width="10.42578125" customWidth="1"/>
    <col min="10511" max="10511" width="10.7109375" customWidth="1"/>
    <col min="10512" max="10512" width="6.42578125" customWidth="1"/>
    <col min="10513" max="10513" width="15.28515625" customWidth="1"/>
    <col min="10514" max="10515" width="5.28515625" customWidth="1"/>
    <col min="10516" max="10517" width="6.5703125" customWidth="1"/>
    <col min="10518" max="10518" width="5.5703125" customWidth="1"/>
    <col min="10519" max="10519" width="5.28515625" customWidth="1"/>
    <col min="10520" max="10520" width="6.42578125" customWidth="1"/>
    <col min="10521" max="10521" width="6.28515625" customWidth="1"/>
    <col min="10522" max="10522" width="5.42578125" customWidth="1"/>
    <col min="10523" max="10524" width="6.42578125" customWidth="1"/>
    <col min="10525" max="10526" width="8.28515625" customWidth="1"/>
    <col min="10527" max="10532" width="6.7109375" customWidth="1"/>
    <col min="10533" max="10534" width="7.28515625" customWidth="1"/>
    <col min="10535" max="10536" width="8" customWidth="1"/>
    <col min="10537" max="10538" width="7.42578125" customWidth="1"/>
    <col min="10539" max="10539" width="16.140625" customWidth="1"/>
    <col min="10540" max="10540" width="21.28515625" customWidth="1"/>
    <col min="10753" max="10753" width="4.28515625" customWidth="1"/>
    <col min="10754" max="10754" width="5.5703125" customWidth="1"/>
    <col min="10755" max="10755" width="7.7109375" customWidth="1"/>
    <col min="10756" max="10756" width="5.28515625" customWidth="1"/>
    <col min="10757" max="10757" width="9.85546875" customWidth="1"/>
    <col min="10758" max="10759" width="4" customWidth="1"/>
    <col min="10760" max="10760" width="2.28515625" customWidth="1"/>
    <col min="10761" max="10761" width="18.140625" customWidth="1"/>
    <col min="10762" max="10762" width="8.85546875" customWidth="1"/>
    <col min="10763" max="10763" width="10.7109375" customWidth="1"/>
    <col min="10764" max="10764" width="9.5703125" customWidth="1"/>
    <col min="10765" max="10765" width="13" customWidth="1"/>
    <col min="10766" max="10766" width="10.42578125" customWidth="1"/>
    <col min="10767" max="10767" width="10.7109375" customWidth="1"/>
    <col min="10768" max="10768" width="6.42578125" customWidth="1"/>
    <col min="10769" max="10769" width="15.28515625" customWidth="1"/>
    <col min="10770" max="10771" width="5.28515625" customWidth="1"/>
    <col min="10772" max="10773" width="6.5703125" customWidth="1"/>
    <col min="10774" max="10774" width="5.5703125" customWidth="1"/>
    <col min="10775" max="10775" width="5.28515625" customWidth="1"/>
    <col min="10776" max="10776" width="6.42578125" customWidth="1"/>
    <col min="10777" max="10777" width="6.28515625" customWidth="1"/>
    <col min="10778" max="10778" width="5.42578125" customWidth="1"/>
    <col min="10779" max="10780" width="6.42578125" customWidth="1"/>
    <col min="10781" max="10782" width="8.28515625" customWidth="1"/>
    <col min="10783" max="10788" width="6.7109375" customWidth="1"/>
    <col min="10789" max="10790" width="7.28515625" customWidth="1"/>
    <col min="10791" max="10792" width="8" customWidth="1"/>
    <col min="10793" max="10794" width="7.42578125" customWidth="1"/>
    <col min="10795" max="10795" width="16.140625" customWidth="1"/>
    <col min="10796" max="10796" width="21.28515625" customWidth="1"/>
    <col min="11009" max="11009" width="4.28515625" customWidth="1"/>
    <col min="11010" max="11010" width="5.5703125" customWidth="1"/>
    <col min="11011" max="11011" width="7.7109375" customWidth="1"/>
    <col min="11012" max="11012" width="5.28515625" customWidth="1"/>
    <col min="11013" max="11013" width="9.85546875" customWidth="1"/>
    <col min="11014" max="11015" width="4" customWidth="1"/>
    <col min="11016" max="11016" width="2.28515625" customWidth="1"/>
    <col min="11017" max="11017" width="18.140625" customWidth="1"/>
    <col min="11018" max="11018" width="8.85546875" customWidth="1"/>
    <col min="11019" max="11019" width="10.7109375" customWidth="1"/>
    <col min="11020" max="11020" width="9.5703125" customWidth="1"/>
    <col min="11021" max="11021" width="13" customWidth="1"/>
    <col min="11022" max="11022" width="10.42578125" customWidth="1"/>
    <col min="11023" max="11023" width="10.7109375" customWidth="1"/>
    <col min="11024" max="11024" width="6.42578125" customWidth="1"/>
    <col min="11025" max="11025" width="15.28515625" customWidth="1"/>
    <col min="11026" max="11027" width="5.28515625" customWidth="1"/>
    <col min="11028" max="11029" width="6.5703125" customWidth="1"/>
    <col min="11030" max="11030" width="5.5703125" customWidth="1"/>
    <col min="11031" max="11031" width="5.28515625" customWidth="1"/>
    <col min="11032" max="11032" width="6.42578125" customWidth="1"/>
    <col min="11033" max="11033" width="6.28515625" customWidth="1"/>
    <col min="11034" max="11034" width="5.42578125" customWidth="1"/>
    <col min="11035" max="11036" width="6.42578125" customWidth="1"/>
    <col min="11037" max="11038" width="8.28515625" customWidth="1"/>
    <col min="11039" max="11044" width="6.7109375" customWidth="1"/>
    <col min="11045" max="11046" width="7.28515625" customWidth="1"/>
    <col min="11047" max="11048" width="8" customWidth="1"/>
    <col min="11049" max="11050" width="7.42578125" customWidth="1"/>
    <col min="11051" max="11051" width="16.140625" customWidth="1"/>
    <col min="11052" max="11052" width="21.28515625" customWidth="1"/>
    <col min="11265" max="11265" width="4.28515625" customWidth="1"/>
    <col min="11266" max="11266" width="5.5703125" customWidth="1"/>
    <col min="11267" max="11267" width="7.7109375" customWidth="1"/>
    <col min="11268" max="11268" width="5.28515625" customWidth="1"/>
    <col min="11269" max="11269" width="9.85546875" customWidth="1"/>
    <col min="11270" max="11271" width="4" customWidth="1"/>
    <col min="11272" max="11272" width="2.28515625" customWidth="1"/>
    <col min="11273" max="11273" width="18.140625" customWidth="1"/>
    <col min="11274" max="11274" width="8.85546875" customWidth="1"/>
    <col min="11275" max="11275" width="10.7109375" customWidth="1"/>
    <col min="11276" max="11276" width="9.5703125" customWidth="1"/>
    <col min="11277" max="11277" width="13" customWidth="1"/>
    <col min="11278" max="11278" width="10.42578125" customWidth="1"/>
    <col min="11279" max="11279" width="10.7109375" customWidth="1"/>
    <col min="11280" max="11280" width="6.42578125" customWidth="1"/>
    <col min="11281" max="11281" width="15.28515625" customWidth="1"/>
    <col min="11282" max="11283" width="5.28515625" customWidth="1"/>
    <col min="11284" max="11285" width="6.5703125" customWidth="1"/>
    <col min="11286" max="11286" width="5.5703125" customWidth="1"/>
    <col min="11287" max="11287" width="5.28515625" customWidth="1"/>
    <col min="11288" max="11288" width="6.42578125" customWidth="1"/>
    <col min="11289" max="11289" width="6.28515625" customWidth="1"/>
    <col min="11290" max="11290" width="5.42578125" customWidth="1"/>
    <col min="11291" max="11292" width="6.42578125" customWidth="1"/>
    <col min="11293" max="11294" width="8.28515625" customWidth="1"/>
    <col min="11295" max="11300" width="6.7109375" customWidth="1"/>
    <col min="11301" max="11302" width="7.28515625" customWidth="1"/>
    <col min="11303" max="11304" width="8" customWidth="1"/>
    <col min="11305" max="11306" width="7.42578125" customWidth="1"/>
    <col min="11307" max="11307" width="16.140625" customWidth="1"/>
    <col min="11308" max="11308" width="21.28515625" customWidth="1"/>
    <col min="11521" max="11521" width="4.28515625" customWidth="1"/>
    <col min="11522" max="11522" width="5.5703125" customWidth="1"/>
    <col min="11523" max="11523" width="7.7109375" customWidth="1"/>
    <col min="11524" max="11524" width="5.28515625" customWidth="1"/>
    <col min="11525" max="11525" width="9.85546875" customWidth="1"/>
    <col min="11526" max="11527" width="4" customWidth="1"/>
    <col min="11528" max="11528" width="2.28515625" customWidth="1"/>
    <col min="11529" max="11529" width="18.140625" customWidth="1"/>
    <col min="11530" max="11530" width="8.85546875" customWidth="1"/>
    <col min="11531" max="11531" width="10.7109375" customWidth="1"/>
    <col min="11532" max="11532" width="9.5703125" customWidth="1"/>
    <col min="11533" max="11533" width="13" customWidth="1"/>
    <col min="11534" max="11534" width="10.42578125" customWidth="1"/>
    <col min="11535" max="11535" width="10.7109375" customWidth="1"/>
    <col min="11536" max="11536" width="6.42578125" customWidth="1"/>
    <col min="11537" max="11537" width="15.28515625" customWidth="1"/>
    <col min="11538" max="11539" width="5.28515625" customWidth="1"/>
    <col min="11540" max="11541" width="6.5703125" customWidth="1"/>
    <col min="11542" max="11542" width="5.5703125" customWidth="1"/>
    <col min="11543" max="11543" width="5.28515625" customWidth="1"/>
    <col min="11544" max="11544" width="6.42578125" customWidth="1"/>
    <col min="11545" max="11545" width="6.28515625" customWidth="1"/>
    <col min="11546" max="11546" width="5.42578125" customWidth="1"/>
    <col min="11547" max="11548" width="6.42578125" customWidth="1"/>
    <col min="11549" max="11550" width="8.28515625" customWidth="1"/>
    <col min="11551" max="11556" width="6.7109375" customWidth="1"/>
    <col min="11557" max="11558" width="7.28515625" customWidth="1"/>
    <col min="11559" max="11560" width="8" customWidth="1"/>
    <col min="11561" max="11562" width="7.42578125" customWidth="1"/>
    <col min="11563" max="11563" width="16.140625" customWidth="1"/>
    <col min="11564" max="11564" width="21.28515625" customWidth="1"/>
    <col min="11777" max="11777" width="4.28515625" customWidth="1"/>
    <col min="11778" max="11778" width="5.5703125" customWidth="1"/>
    <col min="11779" max="11779" width="7.7109375" customWidth="1"/>
    <col min="11780" max="11780" width="5.28515625" customWidth="1"/>
    <col min="11781" max="11781" width="9.85546875" customWidth="1"/>
    <col min="11782" max="11783" width="4" customWidth="1"/>
    <col min="11784" max="11784" width="2.28515625" customWidth="1"/>
    <col min="11785" max="11785" width="18.140625" customWidth="1"/>
    <col min="11786" max="11786" width="8.85546875" customWidth="1"/>
    <col min="11787" max="11787" width="10.7109375" customWidth="1"/>
    <col min="11788" max="11788" width="9.5703125" customWidth="1"/>
    <col min="11789" max="11789" width="13" customWidth="1"/>
    <col min="11790" max="11790" width="10.42578125" customWidth="1"/>
    <col min="11791" max="11791" width="10.7109375" customWidth="1"/>
    <col min="11792" max="11792" width="6.42578125" customWidth="1"/>
    <col min="11793" max="11793" width="15.28515625" customWidth="1"/>
    <col min="11794" max="11795" width="5.28515625" customWidth="1"/>
    <col min="11796" max="11797" width="6.5703125" customWidth="1"/>
    <col min="11798" max="11798" width="5.5703125" customWidth="1"/>
    <col min="11799" max="11799" width="5.28515625" customWidth="1"/>
    <col min="11800" max="11800" width="6.42578125" customWidth="1"/>
    <col min="11801" max="11801" width="6.28515625" customWidth="1"/>
    <col min="11802" max="11802" width="5.42578125" customWidth="1"/>
    <col min="11803" max="11804" width="6.42578125" customWidth="1"/>
    <col min="11805" max="11806" width="8.28515625" customWidth="1"/>
    <col min="11807" max="11812" width="6.7109375" customWidth="1"/>
    <col min="11813" max="11814" width="7.28515625" customWidth="1"/>
    <col min="11815" max="11816" width="8" customWidth="1"/>
    <col min="11817" max="11818" width="7.42578125" customWidth="1"/>
    <col min="11819" max="11819" width="16.140625" customWidth="1"/>
    <col min="11820" max="11820" width="21.28515625" customWidth="1"/>
    <col min="12033" max="12033" width="4.28515625" customWidth="1"/>
    <col min="12034" max="12034" width="5.5703125" customWidth="1"/>
    <col min="12035" max="12035" width="7.7109375" customWidth="1"/>
    <col min="12036" max="12036" width="5.28515625" customWidth="1"/>
    <col min="12037" max="12037" width="9.85546875" customWidth="1"/>
    <col min="12038" max="12039" width="4" customWidth="1"/>
    <col min="12040" max="12040" width="2.28515625" customWidth="1"/>
    <col min="12041" max="12041" width="18.140625" customWidth="1"/>
    <col min="12042" max="12042" width="8.85546875" customWidth="1"/>
    <col min="12043" max="12043" width="10.7109375" customWidth="1"/>
    <col min="12044" max="12044" width="9.5703125" customWidth="1"/>
    <col min="12045" max="12045" width="13" customWidth="1"/>
    <col min="12046" max="12046" width="10.42578125" customWidth="1"/>
    <col min="12047" max="12047" width="10.7109375" customWidth="1"/>
    <col min="12048" max="12048" width="6.42578125" customWidth="1"/>
    <col min="12049" max="12049" width="15.28515625" customWidth="1"/>
    <col min="12050" max="12051" width="5.28515625" customWidth="1"/>
    <col min="12052" max="12053" width="6.5703125" customWidth="1"/>
    <col min="12054" max="12054" width="5.5703125" customWidth="1"/>
    <col min="12055" max="12055" width="5.28515625" customWidth="1"/>
    <col min="12056" max="12056" width="6.42578125" customWidth="1"/>
    <col min="12057" max="12057" width="6.28515625" customWidth="1"/>
    <col min="12058" max="12058" width="5.42578125" customWidth="1"/>
    <col min="12059" max="12060" width="6.42578125" customWidth="1"/>
    <col min="12061" max="12062" width="8.28515625" customWidth="1"/>
    <col min="12063" max="12068" width="6.7109375" customWidth="1"/>
    <col min="12069" max="12070" width="7.28515625" customWidth="1"/>
    <col min="12071" max="12072" width="8" customWidth="1"/>
    <col min="12073" max="12074" width="7.42578125" customWidth="1"/>
    <col min="12075" max="12075" width="16.140625" customWidth="1"/>
    <col min="12076" max="12076" width="21.28515625" customWidth="1"/>
    <col min="12289" max="12289" width="4.28515625" customWidth="1"/>
    <col min="12290" max="12290" width="5.5703125" customWidth="1"/>
    <col min="12291" max="12291" width="7.7109375" customWidth="1"/>
    <col min="12292" max="12292" width="5.28515625" customWidth="1"/>
    <col min="12293" max="12293" width="9.85546875" customWidth="1"/>
    <col min="12294" max="12295" width="4" customWidth="1"/>
    <col min="12296" max="12296" width="2.28515625" customWidth="1"/>
    <col min="12297" max="12297" width="18.140625" customWidth="1"/>
    <col min="12298" max="12298" width="8.85546875" customWidth="1"/>
    <col min="12299" max="12299" width="10.7109375" customWidth="1"/>
    <col min="12300" max="12300" width="9.5703125" customWidth="1"/>
    <col min="12301" max="12301" width="13" customWidth="1"/>
    <col min="12302" max="12302" width="10.42578125" customWidth="1"/>
    <col min="12303" max="12303" width="10.7109375" customWidth="1"/>
    <col min="12304" max="12304" width="6.42578125" customWidth="1"/>
    <col min="12305" max="12305" width="15.28515625" customWidth="1"/>
    <col min="12306" max="12307" width="5.28515625" customWidth="1"/>
    <col min="12308" max="12309" width="6.5703125" customWidth="1"/>
    <col min="12310" max="12310" width="5.5703125" customWidth="1"/>
    <col min="12311" max="12311" width="5.28515625" customWidth="1"/>
    <col min="12312" max="12312" width="6.42578125" customWidth="1"/>
    <col min="12313" max="12313" width="6.28515625" customWidth="1"/>
    <col min="12314" max="12314" width="5.42578125" customWidth="1"/>
    <col min="12315" max="12316" width="6.42578125" customWidth="1"/>
    <col min="12317" max="12318" width="8.28515625" customWidth="1"/>
    <col min="12319" max="12324" width="6.7109375" customWidth="1"/>
    <col min="12325" max="12326" width="7.28515625" customWidth="1"/>
    <col min="12327" max="12328" width="8" customWidth="1"/>
    <col min="12329" max="12330" width="7.42578125" customWidth="1"/>
    <col min="12331" max="12331" width="16.140625" customWidth="1"/>
    <col min="12332" max="12332" width="21.28515625" customWidth="1"/>
    <col min="12545" max="12545" width="4.28515625" customWidth="1"/>
    <col min="12546" max="12546" width="5.5703125" customWidth="1"/>
    <col min="12547" max="12547" width="7.7109375" customWidth="1"/>
    <col min="12548" max="12548" width="5.28515625" customWidth="1"/>
    <col min="12549" max="12549" width="9.85546875" customWidth="1"/>
    <col min="12550" max="12551" width="4" customWidth="1"/>
    <col min="12552" max="12552" width="2.28515625" customWidth="1"/>
    <col min="12553" max="12553" width="18.140625" customWidth="1"/>
    <col min="12554" max="12554" width="8.85546875" customWidth="1"/>
    <col min="12555" max="12555" width="10.7109375" customWidth="1"/>
    <col min="12556" max="12556" width="9.5703125" customWidth="1"/>
    <col min="12557" max="12557" width="13" customWidth="1"/>
    <col min="12558" max="12558" width="10.42578125" customWidth="1"/>
    <col min="12559" max="12559" width="10.7109375" customWidth="1"/>
    <col min="12560" max="12560" width="6.42578125" customWidth="1"/>
    <col min="12561" max="12561" width="15.28515625" customWidth="1"/>
    <col min="12562" max="12563" width="5.28515625" customWidth="1"/>
    <col min="12564" max="12565" width="6.5703125" customWidth="1"/>
    <col min="12566" max="12566" width="5.5703125" customWidth="1"/>
    <col min="12567" max="12567" width="5.28515625" customWidth="1"/>
    <col min="12568" max="12568" width="6.42578125" customWidth="1"/>
    <col min="12569" max="12569" width="6.28515625" customWidth="1"/>
    <col min="12570" max="12570" width="5.42578125" customWidth="1"/>
    <col min="12571" max="12572" width="6.42578125" customWidth="1"/>
    <col min="12573" max="12574" width="8.28515625" customWidth="1"/>
    <col min="12575" max="12580" width="6.7109375" customWidth="1"/>
    <col min="12581" max="12582" width="7.28515625" customWidth="1"/>
    <col min="12583" max="12584" width="8" customWidth="1"/>
    <col min="12585" max="12586" width="7.42578125" customWidth="1"/>
    <col min="12587" max="12587" width="16.140625" customWidth="1"/>
    <col min="12588" max="12588" width="21.28515625" customWidth="1"/>
    <col min="12801" max="12801" width="4.28515625" customWidth="1"/>
    <col min="12802" max="12802" width="5.5703125" customWidth="1"/>
    <col min="12803" max="12803" width="7.7109375" customWidth="1"/>
    <col min="12804" max="12804" width="5.28515625" customWidth="1"/>
    <col min="12805" max="12805" width="9.85546875" customWidth="1"/>
    <col min="12806" max="12807" width="4" customWidth="1"/>
    <col min="12808" max="12808" width="2.28515625" customWidth="1"/>
    <col min="12809" max="12809" width="18.140625" customWidth="1"/>
    <col min="12810" max="12810" width="8.85546875" customWidth="1"/>
    <col min="12811" max="12811" width="10.7109375" customWidth="1"/>
    <col min="12812" max="12812" width="9.5703125" customWidth="1"/>
    <col min="12813" max="12813" width="13" customWidth="1"/>
    <col min="12814" max="12814" width="10.42578125" customWidth="1"/>
    <col min="12815" max="12815" width="10.7109375" customWidth="1"/>
    <col min="12816" max="12816" width="6.42578125" customWidth="1"/>
    <col min="12817" max="12817" width="15.28515625" customWidth="1"/>
    <col min="12818" max="12819" width="5.28515625" customWidth="1"/>
    <col min="12820" max="12821" width="6.5703125" customWidth="1"/>
    <col min="12822" max="12822" width="5.5703125" customWidth="1"/>
    <col min="12823" max="12823" width="5.28515625" customWidth="1"/>
    <col min="12824" max="12824" width="6.42578125" customWidth="1"/>
    <col min="12825" max="12825" width="6.28515625" customWidth="1"/>
    <col min="12826" max="12826" width="5.42578125" customWidth="1"/>
    <col min="12827" max="12828" width="6.42578125" customWidth="1"/>
    <col min="12829" max="12830" width="8.28515625" customWidth="1"/>
    <col min="12831" max="12836" width="6.7109375" customWidth="1"/>
    <col min="12837" max="12838" width="7.28515625" customWidth="1"/>
    <col min="12839" max="12840" width="8" customWidth="1"/>
    <col min="12841" max="12842" width="7.42578125" customWidth="1"/>
    <col min="12843" max="12843" width="16.140625" customWidth="1"/>
    <col min="12844" max="12844" width="21.28515625" customWidth="1"/>
    <col min="13057" max="13057" width="4.28515625" customWidth="1"/>
    <col min="13058" max="13058" width="5.5703125" customWidth="1"/>
    <col min="13059" max="13059" width="7.7109375" customWidth="1"/>
    <col min="13060" max="13060" width="5.28515625" customWidth="1"/>
    <col min="13061" max="13061" width="9.85546875" customWidth="1"/>
    <col min="13062" max="13063" width="4" customWidth="1"/>
    <col min="13064" max="13064" width="2.28515625" customWidth="1"/>
    <col min="13065" max="13065" width="18.140625" customWidth="1"/>
    <col min="13066" max="13066" width="8.85546875" customWidth="1"/>
    <col min="13067" max="13067" width="10.7109375" customWidth="1"/>
    <col min="13068" max="13068" width="9.5703125" customWidth="1"/>
    <col min="13069" max="13069" width="13" customWidth="1"/>
    <col min="13070" max="13070" width="10.42578125" customWidth="1"/>
    <col min="13071" max="13071" width="10.7109375" customWidth="1"/>
    <col min="13072" max="13072" width="6.42578125" customWidth="1"/>
    <col min="13073" max="13073" width="15.28515625" customWidth="1"/>
    <col min="13074" max="13075" width="5.28515625" customWidth="1"/>
    <col min="13076" max="13077" width="6.5703125" customWidth="1"/>
    <col min="13078" max="13078" width="5.5703125" customWidth="1"/>
    <col min="13079" max="13079" width="5.28515625" customWidth="1"/>
    <col min="13080" max="13080" width="6.42578125" customWidth="1"/>
    <col min="13081" max="13081" width="6.28515625" customWidth="1"/>
    <col min="13082" max="13082" width="5.42578125" customWidth="1"/>
    <col min="13083" max="13084" width="6.42578125" customWidth="1"/>
    <col min="13085" max="13086" width="8.28515625" customWidth="1"/>
    <col min="13087" max="13092" width="6.7109375" customWidth="1"/>
    <col min="13093" max="13094" width="7.28515625" customWidth="1"/>
    <col min="13095" max="13096" width="8" customWidth="1"/>
    <col min="13097" max="13098" width="7.42578125" customWidth="1"/>
    <col min="13099" max="13099" width="16.140625" customWidth="1"/>
    <col min="13100" max="13100" width="21.28515625" customWidth="1"/>
    <col min="13313" max="13313" width="4.28515625" customWidth="1"/>
    <col min="13314" max="13314" width="5.5703125" customWidth="1"/>
    <col min="13315" max="13315" width="7.7109375" customWidth="1"/>
    <col min="13316" max="13316" width="5.28515625" customWidth="1"/>
    <col min="13317" max="13317" width="9.85546875" customWidth="1"/>
    <col min="13318" max="13319" width="4" customWidth="1"/>
    <col min="13320" max="13320" width="2.28515625" customWidth="1"/>
    <col min="13321" max="13321" width="18.140625" customWidth="1"/>
    <col min="13322" max="13322" width="8.85546875" customWidth="1"/>
    <col min="13323" max="13323" width="10.7109375" customWidth="1"/>
    <col min="13324" max="13324" width="9.5703125" customWidth="1"/>
    <col min="13325" max="13325" width="13" customWidth="1"/>
    <col min="13326" max="13326" width="10.42578125" customWidth="1"/>
    <col min="13327" max="13327" width="10.7109375" customWidth="1"/>
    <col min="13328" max="13328" width="6.42578125" customWidth="1"/>
    <col min="13329" max="13329" width="15.28515625" customWidth="1"/>
    <col min="13330" max="13331" width="5.28515625" customWidth="1"/>
    <col min="13332" max="13333" width="6.5703125" customWidth="1"/>
    <col min="13334" max="13334" width="5.5703125" customWidth="1"/>
    <col min="13335" max="13335" width="5.28515625" customWidth="1"/>
    <col min="13336" max="13336" width="6.42578125" customWidth="1"/>
    <col min="13337" max="13337" width="6.28515625" customWidth="1"/>
    <col min="13338" max="13338" width="5.42578125" customWidth="1"/>
    <col min="13339" max="13340" width="6.42578125" customWidth="1"/>
    <col min="13341" max="13342" width="8.28515625" customWidth="1"/>
    <col min="13343" max="13348" width="6.7109375" customWidth="1"/>
    <col min="13349" max="13350" width="7.28515625" customWidth="1"/>
    <col min="13351" max="13352" width="8" customWidth="1"/>
    <col min="13353" max="13354" width="7.42578125" customWidth="1"/>
    <col min="13355" max="13355" width="16.140625" customWidth="1"/>
    <col min="13356" max="13356" width="21.28515625" customWidth="1"/>
    <col min="13569" max="13569" width="4.28515625" customWidth="1"/>
    <col min="13570" max="13570" width="5.5703125" customWidth="1"/>
    <col min="13571" max="13571" width="7.7109375" customWidth="1"/>
    <col min="13572" max="13572" width="5.28515625" customWidth="1"/>
    <col min="13573" max="13573" width="9.85546875" customWidth="1"/>
    <col min="13574" max="13575" width="4" customWidth="1"/>
    <col min="13576" max="13576" width="2.28515625" customWidth="1"/>
    <col min="13577" max="13577" width="18.140625" customWidth="1"/>
    <col min="13578" max="13578" width="8.85546875" customWidth="1"/>
    <col min="13579" max="13579" width="10.7109375" customWidth="1"/>
    <col min="13580" max="13580" width="9.5703125" customWidth="1"/>
    <col min="13581" max="13581" width="13" customWidth="1"/>
    <col min="13582" max="13582" width="10.42578125" customWidth="1"/>
    <col min="13583" max="13583" width="10.7109375" customWidth="1"/>
    <col min="13584" max="13584" width="6.42578125" customWidth="1"/>
    <col min="13585" max="13585" width="15.28515625" customWidth="1"/>
    <col min="13586" max="13587" width="5.28515625" customWidth="1"/>
    <col min="13588" max="13589" width="6.5703125" customWidth="1"/>
    <col min="13590" max="13590" width="5.5703125" customWidth="1"/>
    <col min="13591" max="13591" width="5.28515625" customWidth="1"/>
    <col min="13592" max="13592" width="6.42578125" customWidth="1"/>
    <col min="13593" max="13593" width="6.28515625" customWidth="1"/>
    <col min="13594" max="13594" width="5.42578125" customWidth="1"/>
    <col min="13595" max="13596" width="6.42578125" customWidth="1"/>
    <col min="13597" max="13598" width="8.28515625" customWidth="1"/>
    <col min="13599" max="13604" width="6.7109375" customWidth="1"/>
    <col min="13605" max="13606" width="7.28515625" customWidth="1"/>
    <col min="13607" max="13608" width="8" customWidth="1"/>
    <col min="13609" max="13610" width="7.42578125" customWidth="1"/>
    <col min="13611" max="13611" width="16.140625" customWidth="1"/>
    <col min="13612" max="13612" width="21.28515625" customWidth="1"/>
    <col min="13825" max="13825" width="4.28515625" customWidth="1"/>
    <col min="13826" max="13826" width="5.5703125" customWidth="1"/>
    <col min="13827" max="13827" width="7.7109375" customWidth="1"/>
    <col min="13828" max="13828" width="5.28515625" customWidth="1"/>
    <col min="13829" max="13829" width="9.85546875" customWidth="1"/>
    <col min="13830" max="13831" width="4" customWidth="1"/>
    <col min="13832" max="13832" width="2.28515625" customWidth="1"/>
    <col min="13833" max="13833" width="18.140625" customWidth="1"/>
    <col min="13834" max="13834" width="8.85546875" customWidth="1"/>
    <col min="13835" max="13835" width="10.7109375" customWidth="1"/>
    <col min="13836" max="13836" width="9.5703125" customWidth="1"/>
    <col min="13837" max="13837" width="13" customWidth="1"/>
    <col min="13838" max="13838" width="10.42578125" customWidth="1"/>
    <col min="13839" max="13839" width="10.7109375" customWidth="1"/>
    <col min="13840" max="13840" width="6.42578125" customWidth="1"/>
    <col min="13841" max="13841" width="15.28515625" customWidth="1"/>
    <col min="13842" max="13843" width="5.28515625" customWidth="1"/>
    <col min="13844" max="13845" width="6.5703125" customWidth="1"/>
    <col min="13846" max="13846" width="5.5703125" customWidth="1"/>
    <col min="13847" max="13847" width="5.28515625" customWidth="1"/>
    <col min="13848" max="13848" width="6.42578125" customWidth="1"/>
    <col min="13849" max="13849" width="6.28515625" customWidth="1"/>
    <col min="13850" max="13850" width="5.42578125" customWidth="1"/>
    <col min="13851" max="13852" width="6.42578125" customWidth="1"/>
    <col min="13853" max="13854" width="8.28515625" customWidth="1"/>
    <col min="13855" max="13860" width="6.7109375" customWidth="1"/>
    <col min="13861" max="13862" width="7.28515625" customWidth="1"/>
    <col min="13863" max="13864" width="8" customWidth="1"/>
    <col min="13865" max="13866" width="7.42578125" customWidth="1"/>
    <col min="13867" max="13867" width="16.140625" customWidth="1"/>
    <col min="13868" max="13868" width="21.28515625" customWidth="1"/>
    <col min="14081" max="14081" width="4.28515625" customWidth="1"/>
    <col min="14082" max="14082" width="5.5703125" customWidth="1"/>
    <col min="14083" max="14083" width="7.7109375" customWidth="1"/>
    <col min="14084" max="14084" width="5.28515625" customWidth="1"/>
    <col min="14085" max="14085" width="9.85546875" customWidth="1"/>
    <col min="14086" max="14087" width="4" customWidth="1"/>
    <col min="14088" max="14088" width="2.28515625" customWidth="1"/>
    <col min="14089" max="14089" width="18.140625" customWidth="1"/>
    <col min="14090" max="14090" width="8.85546875" customWidth="1"/>
    <col min="14091" max="14091" width="10.7109375" customWidth="1"/>
    <col min="14092" max="14092" width="9.5703125" customWidth="1"/>
    <col min="14093" max="14093" width="13" customWidth="1"/>
    <col min="14094" max="14094" width="10.42578125" customWidth="1"/>
    <col min="14095" max="14095" width="10.7109375" customWidth="1"/>
    <col min="14096" max="14096" width="6.42578125" customWidth="1"/>
    <col min="14097" max="14097" width="15.28515625" customWidth="1"/>
    <col min="14098" max="14099" width="5.28515625" customWidth="1"/>
    <col min="14100" max="14101" width="6.5703125" customWidth="1"/>
    <col min="14102" max="14102" width="5.5703125" customWidth="1"/>
    <col min="14103" max="14103" width="5.28515625" customWidth="1"/>
    <col min="14104" max="14104" width="6.42578125" customWidth="1"/>
    <col min="14105" max="14105" width="6.28515625" customWidth="1"/>
    <col min="14106" max="14106" width="5.42578125" customWidth="1"/>
    <col min="14107" max="14108" width="6.42578125" customWidth="1"/>
    <col min="14109" max="14110" width="8.28515625" customWidth="1"/>
    <col min="14111" max="14116" width="6.7109375" customWidth="1"/>
    <col min="14117" max="14118" width="7.28515625" customWidth="1"/>
    <col min="14119" max="14120" width="8" customWidth="1"/>
    <col min="14121" max="14122" width="7.42578125" customWidth="1"/>
    <col min="14123" max="14123" width="16.140625" customWidth="1"/>
    <col min="14124" max="14124" width="21.28515625" customWidth="1"/>
    <col min="14337" max="14337" width="4.28515625" customWidth="1"/>
    <col min="14338" max="14338" width="5.5703125" customWidth="1"/>
    <col min="14339" max="14339" width="7.7109375" customWidth="1"/>
    <col min="14340" max="14340" width="5.28515625" customWidth="1"/>
    <col min="14341" max="14341" width="9.85546875" customWidth="1"/>
    <col min="14342" max="14343" width="4" customWidth="1"/>
    <col min="14344" max="14344" width="2.28515625" customWidth="1"/>
    <col min="14345" max="14345" width="18.140625" customWidth="1"/>
    <col min="14346" max="14346" width="8.85546875" customWidth="1"/>
    <col min="14347" max="14347" width="10.7109375" customWidth="1"/>
    <col min="14348" max="14348" width="9.5703125" customWidth="1"/>
    <col min="14349" max="14349" width="13" customWidth="1"/>
    <col min="14350" max="14350" width="10.42578125" customWidth="1"/>
    <col min="14351" max="14351" width="10.7109375" customWidth="1"/>
    <col min="14352" max="14352" width="6.42578125" customWidth="1"/>
    <col min="14353" max="14353" width="15.28515625" customWidth="1"/>
    <col min="14354" max="14355" width="5.28515625" customWidth="1"/>
    <col min="14356" max="14357" width="6.5703125" customWidth="1"/>
    <col min="14358" max="14358" width="5.5703125" customWidth="1"/>
    <col min="14359" max="14359" width="5.28515625" customWidth="1"/>
    <col min="14360" max="14360" width="6.42578125" customWidth="1"/>
    <col min="14361" max="14361" width="6.28515625" customWidth="1"/>
    <col min="14362" max="14362" width="5.42578125" customWidth="1"/>
    <col min="14363" max="14364" width="6.42578125" customWidth="1"/>
    <col min="14365" max="14366" width="8.28515625" customWidth="1"/>
    <col min="14367" max="14372" width="6.7109375" customWidth="1"/>
    <col min="14373" max="14374" width="7.28515625" customWidth="1"/>
    <col min="14375" max="14376" width="8" customWidth="1"/>
    <col min="14377" max="14378" width="7.42578125" customWidth="1"/>
    <col min="14379" max="14379" width="16.140625" customWidth="1"/>
    <col min="14380" max="14380" width="21.28515625" customWidth="1"/>
    <col min="14593" max="14593" width="4.28515625" customWidth="1"/>
    <col min="14594" max="14594" width="5.5703125" customWidth="1"/>
    <col min="14595" max="14595" width="7.7109375" customWidth="1"/>
    <col min="14596" max="14596" width="5.28515625" customWidth="1"/>
    <col min="14597" max="14597" width="9.85546875" customWidth="1"/>
    <col min="14598" max="14599" width="4" customWidth="1"/>
    <col min="14600" max="14600" width="2.28515625" customWidth="1"/>
    <col min="14601" max="14601" width="18.140625" customWidth="1"/>
    <col min="14602" max="14602" width="8.85546875" customWidth="1"/>
    <col min="14603" max="14603" width="10.7109375" customWidth="1"/>
    <col min="14604" max="14604" width="9.5703125" customWidth="1"/>
    <col min="14605" max="14605" width="13" customWidth="1"/>
    <col min="14606" max="14606" width="10.42578125" customWidth="1"/>
    <col min="14607" max="14607" width="10.7109375" customWidth="1"/>
    <col min="14608" max="14608" width="6.42578125" customWidth="1"/>
    <col min="14609" max="14609" width="15.28515625" customWidth="1"/>
    <col min="14610" max="14611" width="5.28515625" customWidth="1"/>
    <col min="14612" max="14613" width="6.5703125" customWidth="1"/>
    <col min="14614" max="14614" width="5.5703125" customWidth="1"/>
    <col min="14615" max="14615" width="5.28515625" customWidth="1"/>
    <col min="14616" max="14616" width="6.42578125" customWidth="1"/>
    <col min="14617" max="14617" width="6.28515625" customWidth="1"/>
    <col min="14618" max="14618" width="5.42578125" customWidth="1"/>
    <col min="14619" max="14620" width="6.42578125" customWidth="1"/>
    <col min="14621" max="14622" width="8.28515625" customWidth="1"/>
    <col min="14623" max="14628" width="6.7109375" customWidth="1"/>
    <col min="14629" max="14630" width="7.28515625" customWidth="1"/>
    <col min="14631" max="14632" width="8" customWidth="1"/>
    <col min="14633" max="14634" width="7.42578125" customWidth="1"/>
    <col min="14635" max="14635" width="16.140625" customWidth="1"/>
    <col min="14636" max="14636" width="21.28515625" customWidth="1"/>
    <col min="14849" max="14849" width="4.28515625" customWidth="1"/>
    <col min="14850" max="14850" width="5.5703125" customWidth="1"/>
    <col min="14851" max="14851" width="7.7109375" customWidth="1"/>
    <col min="14852" max="14852" width="5.28515625" customWidth="1"/>
    <col min="14853" max="14853" width="9.85546875" customWidth="1"/>
    <col min="14854" max="14855" width="4" customWidth="1"/>
    <col min="14856" max="14856" width="2.28515625" customWidth="1"/>
    <col min="14857" max="14857" width="18.140625" customWidth="1"/>
    <col min="14858" max="14858" width="8.85546875" customWidth="1"/>
    <col min="14859" max="14859" width="10.7109375" customWidth="1"/>
    <col min="14860" max="14860" width="9.5703125" customWidth="1"/>
    <col min="14861" max="14861" width="13" customWidth="1"/>
    <col min="14862" max="14862" width="10.42578125" customWidth="1"/>
    <col min="14863" max="14863" width="10.7109375" customWidth="1"/>
    <col min="14864" max="14864" width="6.42578125" customWidth="1"/>
    <col min="14865" max="14865" width="15.28515625" customWidth="1"/>
    <col min="14866" max="14867" width="5.28515625" customWidth="1"/>
    <col min="14868" max="14869" width="6.5703125" customWidth="1"/>
    <col min="14870" max="14870" width="5.5703125" customWidth="1"/>
    <col min="14871" max="14871" width="5.28515625" customWidth="1"/>
    <col min="14872" max="14872" width="6.42578125" customWidth="1"/>
    <col min="14873" max="14873" width="6.28515625" customWidth="1"/>
    <col min="14874" max="14874" width="5.42578125" customWidth="1"/>
    <col min="14875" max="14876" width="6.42578125" customWidth="1"/>
    <col min="14877" max="14878" width="8.28515625" customWidth="1"/>
    <col min="14879" max="14884" width="6.7109375" customWidth="1"/>
    <col min="14885" max="14886" width="7.28515625" customWidth="1"/>
    <col min="14887" max="14888" width="8" customWidth="1"/>
    <col min="14889" max="14890" width="7.42578125" customWidth="1"/>
    <col min="14891" max="14891" width="16.140625" customWidth="1"/>
    <col min="14892" max="14892" width="21.28515625" customWidth="1"/>
    <col min="15105" max="15105" width="4.28515625" customWidth="1"/>
    <col min="15106" max="15106" width="5.5703125" customWidth="1"/>
    <col min="15107" max="15107" width="7.7109375" customWidth="1"/>
    <col min="15108" max="15108" width="5.28515625" customWidth="1"/>
    <col min="15109" max="15109" width="9.85546875" customWidth="1"/>
    <col min="15110" max="15111" width="4" customWidth="1"/>
    <col min="15112" max="15112" width="2.28515625" customWidth="1"/>
    <col min="15113" max="15113" width="18.140625" customWidth="1"/>
    <col min="15114" max="15114" width="8.85546875" customWidth="1"/>
    <col min="15115" max="15115" width="10.7109375" customWidth="1"/>
    <col min="15116" max="15116" width="9.5703125" customWidth="1"/>
    <col min="15117" max="15117" width="13" customWidth="1"/>
    <col min="15118" max="15118" width="10.42578125" customWidth="1"/>
    <col min="15119" max="15119" width="10.7109375" customWidth="1"/>
    <col min="15120" max="15120" width="6.42578125" customWidth="1"/>
    <col min="15121" max="15121" width="15.28515625" customWidth="1"/>
    <col min="15122" max="15123" width="5.28515625" customWidth="1"/>
    <col min="15124" max="15125" width="6.5703125" customWidth="1"/>
    <col min="15126" max="15126" width="5.5703125" customWidth="1"/>
    <col min="15127" max="15127" width="5.28515625" customWidth="1"/>
    <col min="15128" max="15128" width="6.42578125" customWidth="1"/>
    <col min="15129" max="15129" width="6.28515625" customWidth="1"/>
    <col min="15130" max="15130" width="5.42578125" customWidth="1"/>
    <col min="15131" max="15132" width="6.42578125" customWidth="1"/>
    <col min="15133" max="15134" width="8.28515625" customWidth="1"/>
    <col min="15135" max="15140" width="6.7109375" customWidth="1"/>
    <col min="15141" max="15142" width="7.28515625" customWidth="1"/>
    <col min="15143" max="15144" width="8" customWidth="1"/>
    <col min="15145" max="15146" width="7.42578125" customWidth="1"/>
    <col min="15147" max="15147" width="16.140625" customWidth="1"/>
    <col min="15148" max="15148" width="21.28515625" customWidth="1"/>
    <col min="15361" max="15361" width="4.28515625" customWidth="1"/>
    <col min="15362" max="15362" width="5.5703125" customWidth="1"/>
    <col min="15363" max="15363" width="7.7109375" customWidth="1"/>
    <col min="15364" max="15364" width="5.28515625" customWidth="1"/>
    <col min="15365" max="15365" width="9.85546875" customWidth="1"/>
    <col min="15366" max="15367" width="4" customWidth="1"/>
    <col min="15368" max="15368" width="2.28515625" customWidth="1"/>
    <col min="15369" max="15369" width="18.140625" customWidth="1"/>
    <col min="15370" max="15370" width="8.85546875" customWidth="1"/>
    <col min="15371" max="15371" width="10.7109375" customWidth="1"/>
    <col min="15372" max="15372" width="9.5703125" customWidth="1"/>
    <col min="15373" max="15373" width="13" customWidth="1"/>
    <col min="15374" max="15374" width="10.42578125" customWidth="1"/>
    <col min="15375" max="15375" width="10.7109375" customWidth="1"/>
    <col min="15376" max="15376" width="6.42578125" customWidth="1"/>
    <col min="15377" max="15377" width="15.28515625" customWidth="1"/>
    <col min="15378" max="15379" width="5.28515625" customWidth="1"/>
    <col min="15380" max="15381" width="6.5703125" customWidth="1"/>
    <col min="15382" max="15382" width="5.5703125" customWidth="1"/>
    <col min="15383" max="15383" width="5.28515625" customWidth="1"/>
    <col min="15384" max="15384" width="6.42578125" customWidth="1"/>
    <col min="15385" max="15385" width="6.28515625" customWidth="1"/>
    <col min="15386" max="15386" width="5.42578125" customWidth="1"/>
    <col min="15387" max="15388" width="6.42578125" customWidth="1"/>
    <col min="15389" max="15390" width="8.28515625" customWidth="1"/>
    <col min="15391" max="15396" width="6.7109375" customWidth="1"/>
    <col min="15397" max="15398" width="7.28515625" customWidth="1"/>
    <col min="15399" max="15400" width="8" customWidth="1"/>
    <col min="15401" max="15402" width="7.42578125" customWidth="1"/>
    <col min="15403" max="15403" width="16.140625" customWidth="1"/>
    <col min="15404" max="15404" width="21.28515625" customWidth="1"/>
    <col min="15617" max="15617" width="4.28515625" customWidth="1"/>
    <col min="15618" max="15618" width="5.5703125" customWidth="1"/>
    <col min="15619" max="15619" width="7.7109375" customWidth="1"/>
    <col min="15620" max="15620" width="5.28515625" customWidth="1"/>
    <col min="15621" max="15621" width="9.85546875" customWidth="1"/>
    <col min="15622" max="15623" width="4" customWidth="1"/>
    <col min="15624" max="15624" width="2.28515625" customWidth="1"/>
    <col min="15625" max="15625" width="18.140625" customWidth="1"/>
    <col min="15626" max="15626" width="8.85546875" customWidth="1"/>
    <col min="15627" max="15627" width="10.7109375" customWidth="1"/>
    <col min="15628" max="15628" width="9.5703125" customWidth="1"/>
    <col min="15629" max="15629" width="13" customWidth="1"/>
    <col min="15630" max="15630" width="10.42578125" customWidth="1"/>
    <col min="15631" max="15631" width="10.7109375" customWidth="1"/>
    <col min="15632" max="15632" width="6.42578125" customWidth="1"/>
    <col min="15633" max="15633" width="15.28515625" customWidth="1"/>
    <col min="15634" max="15635" width="5.28515625" customWidth="1"/>
    <col min="15636" max="15637" width="6.5703125" customWidth="1"/>
    <col min="15638" max="15638" width="5.5703125" customWidth="1"/>
    <col min="15639" max="15639" width="5.28515625" customWidth="1"/>
    <col min="15640" max="15640" width="6.42578125" customWidth="1"/>
    <col min="15641" max="15641" width="6.28515625" customWidth="1"/>
    <col min="15642" max="15642" width="5.42578125" customWidth="1"/>
    <col min="15643" max="15644" width="6.42578125" customWidth="1"/>
    <col min="15645" max="15646" width="8.28515625" customWidth="1"/>
    <col min="15647" max="15652" width="6.7109375" customWidth="1"/>
    <col min="15653" max="15654" width="7.28515625" customWidth="1"/>
    <col min="15655" max="15656" width="8" customWidth="1"/>
    <col min="15657" max="15658" width="7.42578125" customWidth="1"/>
    <col min="15659" max="15659" width="16.140625" customWidth="1"/>
    <col min="15660" max="15660" width="21.28515625" customWidth="1"/>
    <col min="15873" max="15873" width="4.28515625" customWidth="1"/>
    <col min="15874" max="15874" width="5.5703125" customWidth="1"/>
    <col min="15875" max="15875" width="7.7109375" customWidth="1"/>
    <col min="15876" max="15876" width="5.28515625" customWidth="1"/>
    <col min="15877" max="15877" width="9.85546875" customWidth="1"/>
    <col min="15878" max="15879" width="4" customWidth="1"/>
    <col min="15880" max="15880" width="2.28515625" customWidth="1"/>
    <col min="15881" max="15881" width="18.140625" customWidth="1"/>
    <col min="15882" max="15882" width="8.85546875" customWidth="1"/>
    <col min="15883" max="15883" width="10.7109375" customWidth="1"/>
    <col min="15884" max="15884" width="9.5703125" customWidth="1"/>
    <col min="15885" max="15885" width="13" customWidth="1"/>
    <col min="15886" max="15886" width="10.42578125" customWidth="1"/>
    <col min="15887" max="15887" width="10.7109375" customWidth="1"/>
    <col min="15888" max="15888" width="6.42578125" customWidth="1"/>
    <col min="15889" max="15889" width="15.28515625" customWidth="1"/>
    <col min="15890" max="15891" width="5.28515625" customWidth="1"/>
    <col min="15892" max="15893" width="6.5703125" customWidth="1"/>
    <col min="15894" max="15894" width="5.5703125" customWidth="1"/>
    <col min="15895" max="15895" width="5.28515625" customWidth="1"/>
    <col min="15896" max="15896" width="6.42578125" customWidth="1"/>
    <col min="15897" max="15897" width="6.28515625" customWidth="1"/>
    <col min="15898" max="15898" width="5.42578125" customWidth="1"/>
    <col min="15899" max="15900" width="6.42578125" customWidth="1"/>
    <col min="15901" max="15902" width="8.28515625" customWidth="1"/>
    <col min="15903" max="15908" width="6.7109375" customWidth="1"/>
    <col min="15909" max="15910" width="7.28515625" customWidth="1"/>
    <col min="15911" max="15912" width="8" customWidth="1"/>
    <col min="15913" max="15914" width="7.42578125" customWidth="1"/>
    <col min="15915" max="15915" width="16.140625" customWidth="1"/>
    <col min="15916" max="15916" width="21.28515625" customWidth="1"/>
    <col min="16129" max="16129" width="4.28515625" customWidth="1"/>
    <col min="16130" max="16130" width="5.5703125" customWidth="1"/>
    <col min="16131" max="16131" width="7.7109375" customWidth="1"/>
    <col min="16132" max="16132" width="5.28515625" customWidth="1"/>
    <col min="16133" max="16133" width="9.85546875" customWidth="1"/>
    <col min="16134" max="16135" width="4" customWidth="1"/>
    <col min="16136" max="16136" width="2.28515625" customWidth="1"/>
    <col min="16137" max="16137" width="18.140625" customWidth="1"/>
    <col min="16138" max="16138" width="8.85546875" customWidth="1"/>
    <col min="16139" max="16139" width="10.7109375" customWidth="1"/>
    <col min="16140" max="16140" width="9.5703125" customWidth="1"/>
    <col min="16141" max="16141" width="13" customWidth="1"/>
    <col min="16142" max="16142" width="10.42578125" customWidth="1"/>
    <col min="16143" max="16143" width="10.7109375" customWidth="1"/>
    <col min="16144" max="16144" width="6.42578125" customWidth="1"/>
    <col min="16145" max="16145" width="15.28515625" customWidth="1"/>
    <col min="16146" max="16147" width="5.28515625" customWidth="1"/>
    <col min="16148" max="16149" width="6.5703125" customWidth="1"/>
    <col min="16150" max="16150" width="5.5703125" customWidth="1"/>
    <col min="16151" max="16151" width="5.28515625" customWidth="1"/>
    <col min="16152" max="16152" width="6.42578125" customWidth="1"/>
    <col min="16153" max="16153" width="6.28515625" customWidth="1"/>
    <col min="16154" max="16154" width="5.42578125" customWidth="1"/>
    <col min="16155" max="16156" width="6.42578125" customWidth="1"/>
    <col min="16157" max="16158" width="8.28515625" customWidth="1"/>
    <col min="16159" max="16164" width="6.7109375" customWidth="1"/>
    <col min="16165" max="16166" width="7.28515625" customWidth="1"/>
    <col min="16167" max="16168" width="8" customWidth="1"/>
    <col min="16169" max="16170" width="7.42578125" customWidth="1"/>
    <col min="16171" max="16171" width="16.140625" customWidth="1"/>
    <col min="16172" max="16172" width="21.28515625" customWidth="1"/>
  </cols>
  <sheetData>
    <row r="1" spans="1:44" ht="82.5" customHeight="1" x14ac:dyDescent="0.25"/>
    <row r="2" spans="1:44" ht="36" customHeight="1" x14ac:dyDescent="0.2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15" customHeight="1" x14ac:dyDescent="0.25">
      <c r="A3" s="107" t="s">
        <v>56</v>
      </c>
      <c r="B3" s="84" t="s">
        <v>2</v>
      </c>
      <c r="C3" s="84"/>
      <c r="D3" s="84"/>
      <c r="E3" s="84"/>
      <c r="F3" s="84"/>
      <c r="G3" s="84"/>
      <c r="H3" s="84"/>
      <c r="I3" s="107" t="s">
        <v>57</v>
      </c>
      <c r="J3" s="104" t="s">
        <v>58</v>
      </c>
      <c r="K3" s="104"/>
      <c r="L3" s="104"/>
      <c r="M3" s="104"/>
      <c r="N3" s="104"/>
      <c r="O3" s="104"/>
      <c r="P3" s="104" t="s">
        <v>59</v>
      </c>
      <c r="Q3" s="104"/>
      <c r="R3" s="104" t="s">
        <v>60</v>
      </c>
      <c r="S3" s="104"/>
      <c r="T3" s="104" t="s">
        <v>61</v>
      </c>
      <c r="U3" s="104"/>
      <c r="V3" s="104" t="s">
        <v>62</v>
      </c>
      <c r="W3" s="104"/>
      <c r="X3" s="107" t="s">
        <v>63</v>
      </c>
      <c r="Y3" s="104" t="s">
        <v>64</v>
      </c>
      <c r="Z3" s="104"/>
      <c r="AA3" s="104" t="s">
        <v>65</v>
      </c>
      <c r="AB3" s="104"/>
      <c r="AC3" s="104" t="s">
        <v>66</v>
      </c>
      <c r="AD3" s="104"/>
      <c r="AE3" s="104" t="s">
        <v>67</v>
      </c>
      <c r="AF3" s="104"/>
      <c r="AG3" s="105" t="s">
        <v>68</v>
      </c>
      <c r="AH3" s="105"/>
      <c r="AI3" s="105"/>
      <c r="AJ3" s="105"/>
      <c r="AK3" s="105"/>
      <c r="AL3" s="105"/>
      <c r="AM3" s="105"/>
      <c r="AN3" s="105"/>
      <c r="AO3" s="105"/>
      <c r="AP3" s="105"/>
      <c r="AQ3" s="104" t="s">
        <v>69</v>
      </c>
      <c r="AR3" s="104" t="s">
        <v>70</v>
      </c>
    </row>
    <row r="4" spans="1:44" ht="62.25" customHeight="1" x14ac:dyDescent="0.25">
      <c r="A4" s="108"/>
      <c r="B4" s="90" t="s">
        <v>14</v>
      </c>
      <c r="C4" s="90" t="s">
        <v>15</v>
      </c>
      <c r="D4" s="90" t="s">
        <v>16</v>
      </c>
      <c r="E4" s="90" t="s">
        <v>17</v>
      </c>
      <c r="F4" s="90" t="s">
        <v>18</v>
      </c>
      <c r="G4" s="90" t="s">
        <v>19</v>
      </c>
      <c r="H4" s="90" t="s">
        <v>20</v>
      </c>
      <c r="I4" s="108"/>
      <c r="J4" s="38" t="s">
        <v>71</v>
      </c>
      <c r="K4" s="38" t="s">
        <v>72</v>
      </c>
      <c r="L4" s="38" t="s">
        <v>73</v>
      </c>
      <c r="M4" s="38" t="s">
        <v>74</v>
      </c>
      <c r="N4" s="38" t="s">
        <v>75</v>
      </c>
      <c r="O4" s="38" t="s">
        <v>76</v>
      </c>
      <c r="P4" s="104"/>
      <c r="Q4" s="104"/>
      <c r="R4" s="104"/>
      <c r="S4" s="104"/>
      <c r="T4" s="104"/>
      <c r="U4" s="104"/>
      <c r="V4" s="104"/>
      <c r="W4" s="104"/>
      <c r="X4" s="109"/>
      <c r="Y4" s="104"/>
      <c r="Z4" s="104"/>
      <c r="AA4" s="104"/>
      <c r="AB4" s="104"/>
      <c r="AC4" s="104"/>
      <c r="AD4" s="104"/>
      <c r="AE4" s="104"/>
      <c r="AF4" s="104"/>
      <c r="AG4" s="104" t="s">
        <v>77</v>
      </c>
      <c r="AH4" s="104"/>
      <c r="AI4" s="104" t="s">
        <v>78</v>
      </c>
      <c r="AJ4" s="104"/>
      <c r="AK4" s="104" t="s">
        <v>79</v>
      </c>
      <c r="AL4" s="104"/>
      <c r="AM4" s="104" t="s">
        <v>80</v>
      </c>
      <c r="AN4" s="104"/>
      <c r="AO4" s="104" t="s">
        <v>81</v>
      </c>
      <c r="AP4" s="104"/>
      <c r="AQ4" s="104"/>
      <c r="AR4" s="104"/>
    </row>
    <row r="5" spans="1:44" x14ac:dyDescent="0.25">
      <c r="A5" s="109"/>
      <c r="B5" s="92"/>
      <c r="C5" s="92"/>
      <c r="D5" s="92"/>
      <c r="E5" s="92"/>
      <c r="F5" s="92"/>
      <c r="G5" s="92"/>
      <c r="H5" s="92"/>
      <c r="I5" s="38" t="s">
        <v>32</v>
      </c>
      <c r="J5" s="38" t="s">
        <v>32</v>
      </c>
      <c r="K5" s="38" t="s">
        <v>32</v>
      </c>
      <c r="L5" s="38" t="s">
        <v>32</v>
      </c>
      <c r="M5" s="38" t="s">
        <v>32</v>
      </c>
      <c r="N5" s="38" t="s">
        <v>32</v>
      </c>
      <c r="O5" s="38" t="s">
        <v>32</v>
      </c>
      <c r="P5" s="38" t="s">
        <v>82</v>
      </c>
      <c r="Q5" s="38" t="s">
        <v>32</v>
      </c>
      <c r="R5" s="38" t="s">
        <v>83</v>
      </c>
      <c r="S5" s="38" t="s">
        <v>32</v>
      </c>
      <c r="T5" s="38" t="s">
        <v>83</v>
      </c>
      <c r="U5" s="38" t="s">
        <v>32</v>
      </c>
      <c r="V5" s="38" t="s">
        <v>83</v>
      </c>
      <c r="W5" s="38" t="s">
        <v>32</v>
      </c>
      <c r="X5" s="38" t="s">
        <v>32</v>
      </c>
      <c r="Y5" s="38" t="s">
        <v>84</v>
      </c>
      <c r="Z5" s="38" t="s">
        <v>32</v>
      </c>
      <c r="AA5" s="38" t="s">
        <v>83</v>
      </c>
      <c r="AB5" s="38" t="s">
        <v>32</v>
      </c>
      <c r="AC5" s="38" t="s">
        <v>83</v>
      </c>
      <c r="AD5" s="38" t="s">
        <v>32</v>
      </c>
      <c r="AE5" s="38" t="s">
        <v>82</v>
      </c>
      <c r="AF5" s="38" t="s">
        <v>32</v>
      </c>
      <c r="AG5" s="38" t="s">
        <v>82</v>
      </c>
      <c r="AH5" s="38" t="s">
        <v>32</v>
      </c>
      <c r="AI5" s="38" t="s">
        <v>82</v>
      </c>
      <c r="AJ5" s="38" t="s">
        <v>32</v>
      </c>
      <c r="AK5" s="38" t="s">
        <v>82</v>
      </c>
      <c r="AL5" s="38" t="s">
        <v>32</v>
      </c>
      <c r="AM5" s="38" t="s">
        <v>82</v>
      </c>
      <c r="AN5" s="38" t="s">
        <v>32</v>
      </c>
      <c r="AO5" s="38" t="s">
        <v>82</v>
      </c>
      <c r="AP5" s="38" t="s">
        <v>32</v>
      </c>
      <c r="AQ5" s="38" t="s">
        <v>32</v>
      </c>
      <c r="AR5" s="38" t="s">
        <v>32</v>
      </c>
    </row>
    <row r="6" spans="1:44" x14ac:dyDescent="0.2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  <c r="O6" s="39">
        <v>15</v>
      </c>
      <c r="P6" s="39">
        <v>16</v>
      </c>
      <c r="Q6" s="39">
        <v>17</v>
      </c>
      <c r="R6" s="39">
        <v>18</v>
      </c>
      <c r="S6" s="39">
        <v>19</v>
      </c>
      <c r="T6" s="39">
        <v>20</v>
      </c>
      <c r="U6" s="39">
        <v>21</v>
      </c>
      <c r="V6" s="39">
        <v>22</v>
      </c>
      <c r="W6" s="39">
        <v>23</v>
      </c>
      <c r="X6" s="39">
        <v>24</v>
      </c>
      <c r="Y6" s="39">
        <v>25</v>
      </c>
      <c r="Z6" s="39">
        <v>26</v>
      </c>
      <c r="AA6" s="39">
        <v>27</v>
      </c>
      <c r="AB6" s="39">
        <v>28</v>
      </c>
      <c r="AC6" s="39">
        <v>29</v>
      </c>
      <c r="AD6" s="39">
        <v>30</v>
      </c>
      <c r="AE6" s="39">
        <v>31</v>
      </c>
      <c r="AF6" s="39">
        <v>32</v>
      </c>
      <c r="AG6" s="39">
        <v>33</v>
      </c>
      <c r="AH6" s="39">
        <v>34</v>
      </c>
      <c r="AI6" s="39">
        <v>35</v>
      </c>
      <c r="AJ6" s="39">
        <v>36</v>
      </c>
      <c r="AK6" s="39">
        <v>37</v>
      </c>
      <c r="AL6" s="39">
        <v>38</v>
      </c>
      <c r="AM6" s="39">
        <v>39</v>
      </c>
      <c r="AN6" s="39">
        <v>40</v>
      </c>
      <c r="AO6" s="39">
        <v>41</v>
      </c>
      <c r="AP6" s="39">
        <v>42</v>
      </c>
      <c r="AQ6" s="39">
        <v>43</v>
      </c>
      <c r="AR6" s="39">
        <v>44</v>
      </c>
    </row>
    <row r="7" spans="1:44" ht="15.75" x14ac:dyDescent="0.25">
      <c r="A7" s="2">
        <v>1</v>
      </c>
      <c r="B7" s="3" t="s">
        <v>34</v>
      </c>
      <c r="C7" s="3" t="s">
        <v>35</v>
      </c>
      <c r="D7" s="7" t="s">
        <v>36</v>
      </c>
      <c r="E7" s="70" t="s">
        <v>37</v>
      </c>
      <c r="F7" s="40">
        <v>8</v>
      </c>
      <c r="G7" s="2"/>
      <c r="H7" s="41"/>
      <c r="I7" s="42">
        <v>11760000</v>
      </c>
      <c r="J7" s="39"/>
      <c r="K7" s="39"/>
      <c r="L7" s="39"/>
      <c r="M7" s="39"/>
      <c r="N7" s="39"/>
      <c r="O7" s="39"/>
      <c r="P7" s="43">
        <v>7</v>
      </c>
      <c r="Q7" s="42">
        <v>11760000</v>
      </c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44"/>
    </row>
    <row r="8" spans="1:44" ht="15.75" x14ac:dyDescent="0.25">
      <c r="A8" s="2">
        <f t="shared" ref="A8:A71" si="0">A7+1</f>
        <v>2</v>
      </c>
      <c r="B8" s="3" t="s">
        <v>34</v>
      </c>
      <c r="C8" s="3" t="s">
        <v>35</v>
      </c>
      <c r="D8" s="7" t="s">
        <v>36</v>
      </c>
      <c r="E8" s="70" t="s">
        <v>37</v>
      </c>
      <c r="F8" s="40">
        <v>32</v>
      </c>
      <c r="G8" s="2"/>
      <c r="H8" s="41"/>
      <c r="I8" s="42">
        <v>6720000</v>
      </c>
      <c r="J8" s="39"/>
      <c r="K8" s="39"/>
      <c r="L8" s="39"/>
      <c r="M8" s="39"/>
      <c r="N8" s="39"/>
      <c r="O8" s="39"/>
      <c r="P8" s="43">
        <v>4</v>
      </c>
      <c r="Q8" s="42">
        <v>6720000</v>
      </c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44"/>
    </row>
    <row r="9" spans="1:44" ht="15.75" x14ac:dyDescent="0.25">
      <c r="A9" s="2">
        <f t="shared" si="0"/>
        <v>3</v>
      </c>
      <c r="B9" s="3" t="s">
        <v>34</v>
      </c>
      <c r="C9" s="3" t="s">
        <v>35</v>
      </c>
      <c r="D9" s="7" t="s">
        <v>36</v>
      </c>
      <c r="E9" s="70" t="s">
        <v>37</v>
      </c>
      <c r="F9" s="40">
        <v>54</v>
      </c>
      <c r="G9" s="2"/>
      <c r="H9" s="41"/>
      <c r="I9" s="42">
        <v>6720000</v>
      </c>
      <c r="J9" s="39"/>
      <c r="K9" s="39"/>
      <c r="L9" s="39"/>
      <c r="M9" s="39"/>
      <c r="N9" s="39"/>
      <c r="O9" s="39"/>
      <c r="P9" s="43">
        <v>4</v>
      </c>
      <c r="Q9" s="42">
        <v>6720000</v>
      </c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44"/>
    </row>
    <row r="10" spans="1:44" ht="15.75" x14ac:dyDescent="0.25">
      <c r="A10" s="2">
        <f t="shared" si="0"/>
        <v>4</v>
      </c>
      <c r="B10" s="3" t="s">
        <v>34</v>
      </c>
      <c r="C10" s="3" t="s">
        <v>35</v>
      </c>
      <c r="D10" s="7" t="s">
        <v>36</v>
      </c>
      <c r="E10" s="70" t="s">
        <v>37</v>
      </c>
      <c r="F10" s="40">
        <v>60</v>
      </c>
      <c r="G10" s="2"/>
      <c r="H10" s="41"/>
      <c r="I10" s="42">
        <v>6720000</v>
      </c>
      <c r="J10" s="39"/>
      <c r="K10" s="39"/>
      <c r="L10" s="39"/>
      <c r="M10" s="39"/>
      <c r="N10" s="39"/>
      <c r="O10" s="39"/>
      <c r="P10" s="43">
        <v>4</v>
      </c>
      <c r="Q10" s="42">
        <v>6720000</v>
      </c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44"/>
    </row>
    <row r="11" spans="1:44" ht="15.75" x14ac:dyDescent="0.25">
      <c r="A11" s="2">
        <f t="shared" si="0"/>
        <v>5</v>
      </c>
      <c r="B11" s="3" t="s">
        <v>34</v>
      </c>
      <c r="C11" s="3" t="s">
        <v>35</v>
      </c>
      <c r="D11" s="7" t="s">
        <v>40</v>
      </c>
      <c r="E11" s="70" t="s">
        <v>41</v>
      </c>
      <c r="F11" s="40">
        <v>16</v>
      </c>
      <c r="G11" s="2"/>
      <c r="H11" s="41"/>
      <c r="I11" s="42">
        <v>6720000</v>
      </c>
      <c r="J11" s="39"/>
      <c r="K11" s="39"/>
      <c r="L11" s="39"/>
      <c r="M11" s="39"/>
      <c r="N11" s="39"/>
      <c r="O11" s="39"/>
      <c r="P11" s="43">
        <v>4</v>
      </c>
      <c r="Q11" s="42">
        <v>6720000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44"/>
    </row>
    <row r="12" spans="1:44" ht="15.75" x14ac:dyDescent="0.25">
      <c r="A12" s="2">
        <f t="shared" si="0"/>
        <v>6</v>
      </c>
      <c r="B12" s="3" t="s">
        <v>34</v>
      </c>
      <c r="C12" s="3" t="s">
        <v>35</v>
      </c>
      <c r="D12" s="7" t="s">
        <v>40</v>
      </c>
      <c r="E12" s="70" t="s">
        <v>42</v>
      </c>
      <c r="F12" s="40">
        <v>15</v>
      </c>
      <c r="G12" s="2"/>
      <c r="H12" s="41"/>
      <c r="I12" s="42">
        <v>8400000</v>
      </c>
      <c r="J12" s="39"/>
      <c r="K12" s="39"/>
      <c r="L12" s="39"/>
      <c r="M12" s="39"/>
      <c r="N12" s="39"/>
      <c r="O12" s="39"/>
      <c r="P12" s="43">
        <v>5</v>
      </c>
      <c r="Q12" s="42">
        <v>8400000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44"/>
    </row>
    <row r="13" spans="1:44" ht="15.75" x14ac:dyDescent="0.25">
      <c r="A13" s="2">
        <f t="shared" si="0"/>
        <v>7</v>
      </c>
      <c r="B13" s="3" t="s">
        <v>34</v>
      </c>
      <c r="C13" s="3" t="s">
        <v>35</v>
      </c>
      <c r="D13" s="7" t="s">
        <v>40</v>
      </c>
      <c r="E13" s="70" t="s">
        <v>43</v>
      </c>
      <c r="F13" s="40">
        <v>6</v>
      </c>
      <c r="G13" s="2"/>
      <c r="H13" s="41"/>
      <c r="I13" s="42">
        <v>6480000</v>
      </c>
      <c r="J13" s="39"/>
      <c r="K13" s="39"/>
      <c r="L13" s="39"/>
      <c r="M13" s="39"/>
      <c r="N13" s="39"/>
      <c r="O13" s="39"/>
      <c r="P13" s="43">
        <v>4</v>
      </c>
      <c r="Q13" s="42">
        <v>6480000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4"/>
    </row>
    <row r="14" spans="1:44" ht="15.75" x14ac:dyDescent="0.25">
      <c r="A14" s="2">
        <f t="shared" si="0"/>
        <v>8</v>
      </c>
      <c r="B14" s="3" t="s">
        <v>34</v>
      </c>
      <c r="C14" s="3" t="s">
        <v>35</v>
      </c>
      <c r="D14" s="7" t="s">
        <v>40</v>
      </c>
      <c r="E14" s="70" t="s">
        <v>45</v>
      </c>
      <c r="F14" s="40">
        <v>38</v>
      </c>
      <c r="G14" s="2"/>
      <c r="H14" s="41"/>
      <c r="I14" s="42">
        <v>1620000</v>
      </c>
      <c r="J14" s="39"/>
      <c r="K14" s="39"/>
      <c r="L14" s="39"/>
      <c r="M14" s="39"/>
      <c r="N14" s="39"/>
      <c r="O14" s="39"/>
      <c r="P14" s="43">
        <v>1</v>
      </c>
      <c r="Q14" s="42">
        <v>1620000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44"/>
    </row>
    <row r="15" spans="1:44" ht="15.75" x14ac:dyDescent="0.25">
      <c r="A15" s="2">
        <f t="shared" si="0"/>
        <v>9</v>
      </c>
      <c r="B15" s="3" t="s">
        <v>34</v>
      </c>
      <c r="C15" s="3" t="s">
        <v>35</v>
      </c>
      <c r="D15" s="7" t="s">
        <v>40</v>
      </c>
      <c r="E15" s="70" t="s">
        <v>46</v>
      </c>
      <c r="F15" s="40">
        <v>21</v>
      </c>
      <c r="G15" s="2"/>
      <c r="H15" s="41"/>
      <c r="I15" s="42">
        <v>1680000</v>
      </c>
      <c r="J15" s="39"/>
      <c r="K15" s="39"/>
      <c r="L15" s="39"/>
      <c r="M15" s="39"/>
      <c r="N15" s="39"/>
      <c r="O15" s="39"/>
      <c r="P15" s="43">
        <v>1</v>
      </c>
      <c r="Q15" s="42">
        <v>1680000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44"/>
    </row>
    <row r="16" spans="1:44" ht="15.75" x14ac:dyDescent="0.25">
      <c r="A16" s="2">
        <f t="shared" si="0"/>
        <v>10</v>
      </c>
      <c r="B16" s="3" t="s">
        <v>34</v>
      </c>
      <c r="C16" s="3" t="s">
        <v>35</v>
      </c>
      <c r="D16" s="7" t="s">
        <v>40</v>
      </c>
      <c r="E16" s="70" t="s">
        <v>46</v>
      </c>
      <c r="F16" s="40">
        <v>17</v>
      </c>
      <c r="G16" s="2"/>
      <c r="H16" s="41"/>
      <c r="I16" s="42">
        <v>1680000</v>
      </c>
      <c r="J16" s="39"/>
      <c r="K16" s="39"/>
      <c r="L16" s="39"/>
      <c r="M16" s="39"/>
      <c r="N16" s="39"/>
      <c r="O16" s="39"/>
      <c r="P16" s="43">
        <v>1</v>
      </c>
      <c r="Q16" s="42">
        <v>1680000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44"/>
    </row>
    <row r="17" spans="1:44" ht="15.75" x14ac:dyDescent="0.25">
      <c r="A17" s="2">
        <f t="shared" si="0"/>
        <v>11</v>
      </c>
      <c r="B17" s="3" t="s">
        <v>34</v>
      </c>
      <c r="C17" s="3" t="s">
        <v>35</v>
      </c>
      <c r="D17" s="7" t="s">
        <v>40</v>
      </c>
      <c r="E17" s="70" t="s">
        <v>46</v>
      </c>
      <c r="F17" s="40">
        <v>15</v>
      </c>
      <c r="G17" s="2"/>
      <c r="H17" s="41"/>
      <c r="I17" s="42">
        <v>1680000</v>
      </c>
      <c r="J17" s="39"/>
      <c r="K17" s="39"/>
      <c r="L17" s="39"/>
      <c r="M17" s="39"/>
      <c r="N17" s="39"/>
      <c r="O17" s="39"/>
      <c r="P17" s="43">
        <v>1</v>
      </c>
      <c r="Q17" s="42">
        <v>1680000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44"/>
    </row>
    <row r="18" spans="1:44" ht="15.75" x14ac:dyDescent="0.25">
      <c r="A18" s="2">
        <f t="shared" si="0"/>
        <v>12</v>
      </c>
      <c r="B18" s="17" t="s">
        <v>34</v>
      </c>
      <c r="C18" s="27" t="s">
        <v>35</v>
      </c>
      <c r="D18" s="18" t="s">
        <v>36</v>
      </c>
      <c r="E18" s="71" t="s">
        <v>37</v>
      </c>
      <c r="F18" s="45">
        <v>118</v>
      </c>
      <c r="G18" s="2"/>
      <c r="H18" s="41"/>
      <c r="I18" s="46">
        <v>4080000</v>
      </c>
      <c r="J18" s="39"/>
      <c r="K18" s="39"/>
      <c r="L18" s="39"/>
      <c r="M18" s="39"/>
      <c r="N18" s="39"/>
      <c r="O18" s="39"/>
      <c r="P18" s="47">
        <v>2</v>
      </c>
      <c r="Q18" s="46">
        <v>4080000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44"/>
    </row>
    <row r="19" spans="1:44" ht="15.75" x14ac:dyDescent="0.25">
      <c r="A19" s="2">
        <f t="shared" si="0"/>
        <v>13</v>
      </c>
      <c r="B19" s="17" t="s">
        <v>34</v>
      </c>
      <c r="C19" s="27" t="s">
        <v>35</v>
      </c>
      <c r="D19" s="18" t="s">
        <v>36</v>
      </c>
      <c r="E19" s="71" t="s">
        <v>37</v>
      </c>
      <c r="F19" s="45">
        <v>120</v>
      </c>
      <c r="G19" s="2"/>
      <c r="H19" s="41"/>
      <c r="I19" s="46">
        <v>4080000</v>
      </c>
      <c r="J19" s="39"/>
      <c r="K19" s="39"/>
      <c r="L19" s="39"/>
      <c r="M19" s="39"/>
      <c r="N19" s="39"/>
      <c r="O19" s="39"/>
      <c r="P19" s="47">
        <v>2</v>
      </c>
      <c r="Q19" s="46">
        <v>4080000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44"/>
    </row>
    <row r="20" spans="1:44" ht="15.75" x14ac:dyDescent="0.25">
      <c r="A20" s="2">
        <f t="shared" si="0"/>
        <v>14</v>
      </c>
      <c r="B20" s="17" t="s">
        <v>34</v>
      </c>
      <c r="C20" s="27" t="s">
        <v>35</v>
      </c>
      <c r="D20" s="18" t="s">
        <v>36</v>
      </c>
      <c r="E20" s="71" t="s">
        <v>37</v>
      </c>
      <c r="F20" s="45">
        <v>78</v>
      </c>
      <c r="G20" s="2"/>
      <c r="H20" s="41"/>
      <c r="I20" s="46">
        <v>13440000</v>
      </c>
      <c r="J20" s="39"/>
      <c r="K20" s="39"/>
      <c r="L20" s="39"/>
      <c r="M20" s="39"/>
      <c r="N20" s="39"/>
      <c r="O20" s="39"/>
      <c r="P20" s="47">
        <v>8</v>
      </c>
      <c r="Q20" s="46">
        <v>13440000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44"/>
    </row>
    <row r="21" spans="1:44" ht="15.75" x14ac:dyDescent="0.25">
      <c r="A21" s="2">
        <f t="shared" si="0"/>
        <v>15</v>
      </c>
      <c r="B21" s="17" t="s">
        <v>34</v>
      </c>
      <c r="C21" s="27" t="s">
        <v>35</v>
      </c>
      <c r="D21" s="18" t="s">
        <v>36</v>
      </c>
      <c r="E21" s="71" t="s">
        <v>37</v>
      </c>
      <c r="F21" s="45">
        <v>20</v>
      </c>
      <c r="G21" s="2"/>
      <c r="H21" s="41"/>
      <c r="I21" s="46">
        <v>11760000</v>
      </c>
      <c r="J21" s="39"/>
      <c r="K21" s="39"/>
      <c r="L21" s="39"/>
      <c r="M21" s="39"/>
      <c r="N21" s="39"/>
      <c r="O21" s="39"/>
      <c r="P21" s="47">
        <v>7</v>
      </c>
      <c r="Q21" s="46">
        <v>11760000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44"/>
    </row>
    <row r="22" spans="1:44" ht="15.75" x14ac:dyDescent="0.25">
      <c r="A22" s="2">
        <f t="shared" si="0"/>
        <v>16</v>
      </c>
      <c r="B22" s="17" t="s">
        <v>34</v>
      </c>
      <c r="C22" s="27" t="s">
        <v>35</v>
      </c>
      <c r="D22" s="18" t="s">
        <v>40</v>
      </c>
      <c r="E22" s="71" t="s">
        <v>42</v>
      </c>
      <c r="F22" s="45">
        <v>9</v>
      </c>
      <c r="G22" s="2"/>
      <c r="H22" s="41"/>
      <c r="I22" s="46">
        <v>4080000</v>
      </c>
      <c r="J22" s="39"/>
      <c r="K22" s="39"/>
      <c r="L22" s="39"/>
      <c r="M22" s="39"/>
      <c r="N22" s="39"/>
      <c r="O22" s="39"/>
      <c r="P22" s="47">
        <v>2</v>
      </c>
      <c r="Q22" s="46">
        <v>4080000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44"/>
    </row>
    <row r="23" spans="1:44" ht="15.75" x14ac:dyDescent="0.25">
      <c r="A23" s="2">
        <f t="shared" si="0"/>
        <v>17</v>
      </c>
      <c r="B23" s="17" t="s">
        <v>34</v>
      </c>
      <c r="C23" s="27" t="s">
        <v>35</v>
      </c>
      <c r="D23" s="18" t="s">
        <v>40</v>
      </c>
      <c r="E23" s="71" t="s">
        <v>42</v>
      </c>
      <c r="F23" s="45">
        <v>13</v>
      </c>
      <c r="G23" s="2"/>
      <c r="H23" s="41"/>
      <c r="I23" s="46">
        <v>4080000</v>
      </c>
      <c r="J23" s="39"/>
      <c r="K23" s="39"/>
      <c r="L23" s="39"/>
      <c r="M23" s="39"/>
      <c r="N23" s="39"/>
      <c r="O23" s="39"/>
      <c r="P23" s="47">
        <v>2</v>
      </c>
      <c r="Q23" s="46">
        <v>4080000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44"/>
    </row>
    <row r="24" spans="1:44" ht="15.75" x14ac:dyDescent="0.25">
      <c r="A24" s="2">
        <f t="shared" si="0"/>
        <v>18</v>
      </c>
      <c r="B24" s="17" t="s">
        <v>34</v>
      </c>
      <c r="C24" s="27" t="s">
        <v>35</v>
      </c>
      <c r="D24" s="18" t="s">
        <v>40</v>
      </c>
      <c r="E24" s="71" t="s">
        <v>47</v>
      </c>
      <c r="F24" s="45">
        <v>3</v>
      </c>
      <c r="G24" s="2"/>
      <c r="H24" s="41"/>
      <c r="I24" s="46">
        <v>8100000</v>
      </c>
      <c r="J24" s="39"/>
      <c r="K24" s="39"/>
      <c r="L24" s="39"/>
      <c r="M24" s="39"/>
      <c r="N24" s="39"/>
      <c r="O24" s="39"/>
      <c r="P24" s="47">
        <v>5</v>
      </c>
      <c r="Q24" s="46">
        <v>8100000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44"/>
    </row>
    <row r="25" spans="1:44" ht="15.75" x14ac:dyDescent="0.25">
      <c r="A25" s="2">
        <f t="shared" si="0"/>
        <v>19</v>
      </c>
      <c r="B25" s="17" t="s">
        <v>34</v>
      </c>
      <c r="C25" s="27" t="s">
        <v>35</v>
      </c>
      <c r="D25" s="18" t="s">
        <v>40</v>
      </c>
      <c r="E25" s="71" t="s">
        <v>45</v>
      </c>
      <c r="F25" s="45">
        <v>52</v>
      </c>
      <c r="G25" s="2"/>
      <c r="H25" s="41"/>
      <c r="I25" s="46">
        <v>10080000</v>
      </c>
      <c r="J25" s="39"/>
      <c r="K25" s="39"/>
      <c r="L25" s="39"/>
      <c r="M25" s="39"/>
      <c r="N25" s="39"/>
      <c r="O25" s="39"/>
      <c r="P25" s="47">
        <v>6</v>
      </c>
      <c r="Q25" s="46">
        <v>10080000</v>
      </c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44"/>
    </row>
    <row r="26" spans="1:44" ht="15.75" x14ac:dyDescent="0.25">
      <c r="A26" s="2">
        <f t="shared" si="0"/>
        <v>20</v>
      </c>
      <c r="B26" s="17" t="s">
        <v>34</v>
      </c>
      <c r="C26" s="27" t="s">
        <v>35</v>
      </c>
      <c r="D26" s="18" t="s">
        <v>40</v>
      </c>
      <c r="E26" s="71" t="s">
        <v>45</v>
      </c>
      <c r="F26" s="45">
        <v>43</v>
      </c>
      <c r="G26" s="2"/>
      <c r="H26" s="41"/>
      <c r="I26" s="46">
        <v>3360000</v>
      </c>
      <c r="J26" s="39"/>
      <c r="K26" s="39"/>
      <c r="L26" s="39"/>
      <c r="M26" s="39"/>
      <c r="N26" s="39"/>
      <c r="O26" s="39"/>
      <c r="P26" s="43">
        <v>2</v>
      </c>
      <c r="Q26" s="46">
        <v>3360000</v>
      </c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44"/>
    </row>
    <row r="27" spans="1:44" ht="15.75" x14ac:dyDescent="0.25">
      <c r="A27" s="2">
        <f t="shared" si="0"/>
        <v>21</v>
      </c>
      <c r="B27" s="17" t="s">
        <v>34</v>
      </c>
      <c r="C27" s="27" t="s">
        <v>35</v>
      </c>
      <c r="D27" s="18" t="s">
        <v>40</v>
      </c>
      <c r="E27" s="71" t="s">
        <v>45</v>
      </c>
      <c r="F27" s="45">
        <v>45</v>
      </c>
      <c r="G27" s="2"/>
      <c r="H27" s="41"/>
      <c r="I27" s="46">
        <v>3360000</v>
      </c>
      <c r="J27" s="39"/>
      <c r="K27" s="39"/>
      <c r="L27" s="39"/>
      <c r="M27" s="39"/>
      <c r="N27" s="39"/>
      <c r="O27" s="39"/>
      <c r="P27" s="43">
        <v>2</v>
      </c>
      <c r="Q27" s="46">
        <v>3360000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4"/>
    </row>
    <row r="28" spans="1:44" ht="15.75" x14ac:dyDescent="0.25">
      <c r="A28" s="2">
        <f t="shared" si="0"/>
        <v>22</v>
      </c>
      <c r="B28" s="17" t="s">
        <v>34</v>
      </c>
      <c r="C28" s="27" t="s">
        <v>35</v>
      </c>
      <c r="D28" s="18" t="s">
        <v>40</v>
      </c>
      <c r="E28" s="71" t="s">
        <v>45</v>
      </c>
      <c r="F28" s="45">
        <v>35</v>
      </c>
      <c r="G28" s="2"/>
      <c r="H28" s="41"/>
      <c r="I28" s="46">
        <v>3360000</v>
      </c>
      <c r="J28" s="39"/>
      <c r="K28" s="39"/>
      <c r="L28" s="39"/>
      <c r="M28" s="39"/>
      <c r="N28" s="39"/>
      <c r="O28" s="39"/>
      <c r="P28" s="43">
        <v>2</v>
      </c>
      <c r="Q28" s="46">
        <v>3360000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4"/>
    </row>
    <row r="29" spans="1:44" ht="15.75" x14ac:dyDescent="0.25">
      <c r="A29" s="2">
        <f t="shared" si="0"/>
        <v>23</v>
      </c>
      <c r="B29" s="17" t="s">
        <v>34</v>
      </c>
      <c r="C29" s="27" t="s">
        <v>35</v>
      </c>
      <c r="D29" s="18" t="s">
        <v>40</v>
      </c>
      <c r="E29" s="71" t="s">
        <v>43</v>
      </c>
      <c r="F29" s="45">
        <v>16</v>
      </c>
      <c r="G29" s="2"/>
      <c r="H29" s="41"/>
      <c r="I29" s="46">
        <v>4080000</v>
      </c>
      <c r="J29" s="39"/>
      <c r="K29" s="39"/>
      <c r="L29" s="39"/>
      <c r="M29" s="39"/>
      <c r="N29" s="39"/>
      <c r="O29" s="39"/>
      <c r="P29" s="43">
        <v>2</v>
      </c>
      <c r="Q29" s="46">
        <v>4080000</v>
      </c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44"/>
    </row>
    <row r="30" spans="1:44" ht="15.75" x14ac:dyDescent="0.25">
      <c r="A30" s="2">
        <f t="shared" si="0"/>
        <v>24</v>
      </c>
      <c r="B30" s="17" t="s">
        <v>34</v>
      </c>
      <c r="C30" s="27" t="s">
        <v>35</v>
      </c>
      <c r="D30" s="18" t="s">
        <v>40</v>
      </c>
      <c r="E30" s="71" t="s">
        <v>43</v>
      </c>
      <c r="F30" s="45">
        <v>36</v>
      </c>
      <c r="G30" s="2"/>
      <c r="H30" s="41"/>
      <c r="I30" s="46">
        <v>4080000</v>
      </c>
      <c r="J30" s="39"/>
      <c r="K30" s="39"/>
      <c r="L30" s="39"/>
      <c r="M30" s="39"/>
      <c r="N30" s="39"/>
      <c r="O30" s="39"/>
      <c r="P30" s="43">
        <v>2</v>
      </c>
      <c r="Q30" s="46">
        <v>4080000</v>
      </c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4"/>
    </row>
    <row r="31" spans="1:44" ht="15.75" x14ac:dyDescent="0.25">
      <c r="A31" s="2">
        <f t="shared" si="0"/>
        <v>25</v>
      </c>
      <c r="B31" s="17" t="s">
        <v>34</v>
      </c>
      <c r="C31" s="18" t="s">
        <v>35</v>
      </c>
      <c r="D31" s="18" t="s">
        <v>40</v>
      </c>
      <c r="E31" s="68" t="s">
        <v>42</v>
      </c>
      <c r="F31" s="19">
        <v>12</v>
      </c>
      <c r="G31" s="2"/>
      <c r="H31" s="41"/>
      <c r="I31" s="63">
        <v>4860000</v>
      </c>
      <c r="J31" s="39"/>
      <c r="K31" s="39"/>
      <c r="L31" s="39"/>
      <c r="M31" s="39"/>
      <c r="N31" s="39"/>
      <c r="O31" s="39"/>
      <c r="P31" s="47">
        <v>3</v>
      </c>
      <c r="Q31" s="63">
        <v>4860000</v>
      </c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44"/>
    </row>
    <row r="32" spans="1:44" ht="15.75" x14ac:dyDescent="0.25">
      <c r="A32" s="2">
        <f t="shared" si="0"/>
        <v>26</v>
      </c>
      <c r="B32" s="17" t="s">
        <v>34</v>
      </c>
      <c r="C32" s="18" t="s">
        <v>35</v>
      </c>
      <c r="D32" s="18" t="s">
        <v>40</v>
      </c>
      <c r="E32" s="68" t="s">
        <v>42</v>
      </c>
      <c r="F32" s="19">
        <v>14</v>
      </c>
      <c r="G32" s="2"/>
      <c r="H32" s="41"/>
      <c r="I32" s="63">
        <v>4860000</v>
      </c>
      <c r="J32" s="39"/>
      <c r="K32" s="39"/>
      <c r="L32" s="39"/>
      <c r="M32" s="39"/>
      <c r="N32" s="39"/>
      <c r="O32" s="39"/>
      <c r="P32" s="47">
        <v>3</v>
      </c>
      <c r="Q32" s="63">
        <v>4860000</v>
      </c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44"/>
    </row>
    <row r="33" spans="1:44" ht="15.75" x14ac:dyDescent="0.25">
      <c r="A33" s="2">
        <f t="shared" si="0"/>
        <v>27</v>
      </c>
      <c r="B33" s="17" t="s">
        <v>34</v>
      </c>
      <c r="C33" s="18" t="s">
        <v>35</v>
      </c>
      <c r="D33" s="18" t="s">
        <v>40</v>
      </c>
      <c r="E33" s="68" t="s">
        <v>48</v>
      </c>
      <c r="F33" s="19">
        <v>21</v>
      </c>
      <c r="G33" s="2"/>
      <c r="H33" s="41"/>
      <c r="I33" s="63">
        <v>4860000</v>
      </c>
      <c r="J33" s="39"/>
      <c r="K33" s="39"/>
      <c r="L33" s="39"/>
      <c r="M33" s="39"/>
      <c r="N33" s="39"/>
      <c r="O33" s="39"/>
      <c r="P33" s="47">
        <v>3</v>
      </c>
      <c r="Q33" s="63">
        <v>4860000</v>
      </c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44"/>
    </row>
    <row r="34" spans="1:44" ht="15.75" x14ac:dyDescent="0.25">
      <c r="A34" s="2">
        <f t="shared" si="0"/>
        <v>28</v>
      </c>
      <c r="B34" s="17" t="s">
        <v>34</v>
      </c>
      <c r="C34" s="18" t="s">
        <v>35</v>
      </c>
      <c r="D34" s="18" t="s">
        <v>40</v>
      </c>
      <c r="E34" s="68" t="s">
        <v>48</v>
      </c>
      <c r="F34" s="19">
        <v>23</v>
      </c>
      <c r="G34" s="2"/>
      <c r="H34" s="41"/>
      <c r="I34" s="63">
        <v>8100000</v>
      </c>
      <c r="J34" s="39"/>
      <c r="K34" s="39"/>
      <c r="L34" s="39"/>
      <c r="M34" s="39"/>
      <c r="N34" s="39"/>
      <c r="O34" s="39"/>
      <c r="P34" s="47">
        <v>5</v>
      </c>
      <c r="Q34" s="63">
        <v>8100000</v>
      </c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4"/>
    </row>
    <row r="35" spans="1:44" ht="15.75" x14ac:dyDescent="0.25">
      <c r="A35" s="2">
        <f t="shared" si="0"/>
        <v>29</v>
      </c>
      <c r="B35" s="17" t="s">
        <v>34</v>
      </c>
      <c r="C35" s="18" t="s">
        <v>35</v>
      </c>
      <c r="D35" s="18" t="s">
        <v>40</v>
      </c>
      <c r="E35" s="68" t="s">
        <v>48</v>
      </c>
      <c r="F35" s="19">
        <v>25</v>
      </c>
      <c r="G35" s="2"/>
      <c r="H35" s="41"/>
      <c r="I35" s="63">
        <v>4860000</v>
      </c>
      <c r="J35" s="39"/>
      <c r="K35" s="39"/>
      <c r="L35" s="39"/>
      <c r="M35" s="39"/>
      <c r="N35" s="39"/>
      <c r="O35" s="39"/>
      <c r="P35" s="47">
        <v>3</v>
      </c>
      <c r="Q35" s="63">
        <v>4860000</v>
      </c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44"/>
    </row>
    <row r="36" spans="1:44" ht="15.75" x14ac:dyDescent="0.25">
      <c r="A36" s="2">
        <f t="shared" si="0"/>
        <v>30</v>
      </c>
      <c r="B36" s="17" t="s">
        <v>34</v>
      </c>
      <c r="C36" s="18" t="s">
        <v>35</v>
      </c>
      <c r="D36" s="18" t="s">
        <v>40</v>
      </c>
      <c r="E36" s="68" t="s">
        <v>48</v>
      </c>
      <c r="F36" s="19">
        <v>43</v>
      </c>
      <c r="G36" s="2"/>
      <c r="H36" s="41"/>
      <c r="I36" s="63">
        <v>4860000</v>
      </c>
      <c r="J36" s="39"/>
      <c r="K36" s="39"/>
      <c r="L36" s="39"/>
      <c r="M36" s="39"/>
      <c r="N36" s="39"/>
      <c r="O36" s="39"/>
      <c r="P36" s="47">
        <v>3</v>
      </c>
      <c r="Q36" s="63">
        <v>4860000</v>
      </c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4"/>
    </row>
    <row r="37" spans="1:44" ht="15.75" x14ac:dyDescent="0.25">
      <c r="A37" s="2">
        <f t="shared" si="0"/>
        <v>31</v>
      </c>
      <c r="B37" s="17" t="s">
        <v>34</v>
      </c>
      <c r="C37" s="18" t="s">
        <v>35</v>
      </c>
      <c r="D37" s="18" t="s">
        <v>40</v>
      </c>
      <c r="E37" s="68" t="s">
        <v>48</v>
      </c>
      <c r="F37" s="19">
        <v>46</v>
      </c>
      <c r="G37" s="2"/>
      <c r="H37" s="41"/>
      <c r="I37" s="63">
        <v>5040000</v>
      </c>
      <c r="J37" s="39"/>
      <c r="K37" s="39"/>
      <c r="L37" s="39"/>
      <c r="M37" s="39"/>
      <c r="N37" s="39"/>
      <c r="O37" s="39"/>
      <c r="P37" s="47">
        <v>3</v>
      </c>
      <c r="Q37" s="63">
        <v>5040000</v>
      </c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4"/>
    </row>
    <row r="38" spans="1:44" ht="15.75" x14ac:dyDescent="0.25">
      <c r="A38" s="2">
        <f t="shared" si="0"/>
        <v>32</v>
      </c>
      <c r="B38" s="17" t="s">
        <v>34</v>
      </c>
      <c r="C38" s="18" t="s">
        <v>35</v>
      </c>
      <c r="D38" s="18" t="s">
        <v>40</v>
      </c>
      <c r="E38" s="68" t="s">
        <v>48</v>
      </c>
      <c r="F38" s="19">
        <v>51</v>
      </c>
      <c r="G38" s="2"/>
      <c r="H38" s="41"/>
      <c r="I38" s="63">
        <v>4860000</v>
      </c>
      <c r="J38" s="39"/>
      <c r="K38" s="39"/>
      <c r="L38" s="39"/>
      <c r="M38" s="39"/>
      <c r="N38" s="39"/>
      <c r="O38" s="39"/>
      <c r="P38" s="47">
        <v>3</v>
      </c>
      <c r="Q38" s="63">
        <v>4860000</v>
      </c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44"/>
    </row>
    <row r="39" spans="1:44" ht="15.75" x14ac:dyDescent="0.25">
      <c r="A39" s="2">
        <f t="shared" si="0"/>
        <v>33</v>
      </c>
      <c r="B39" s="17" t="s">
        <v>34</v>
      </c>
      <c r="C39" s="18" t="s">
        <v>35</v>
      </c>
      <c r="D39" s="18" t="s">
        <v>40</v>
      </c>
      <c r="E39" s="68" t="s">
        <v>48</v>
      </c>
      <c r="F39" s="19">
        <v>63</v>
      </c>
      <c r="G39" s="2"/>
      <c r="H39" s="41"/>
      <c r="I39" s="63">
        <v>4860000</v>
      </c>
      <c r="J39" s="39"/>
      <c r="K39" s="39"/>
      <c r="L39" s="39"/>
      <c r="M39" s="39"/>
      <c r="N39" s="39"/>
      <c r="O39" s="39"/>
      <c r="P39" s="47">
        <v>3</v>
      </c>
      <c r="Q39" s="63">
        <v>4860000</v>
      </c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4"/>
    </row>
    <row r="40" spans="1:44" ht="15.75" x14ac:dyDescent="0.25">
      <c r="A40" s="2">
        <f t="shared" si="0"/>
        <v>34</v>
      </c>
      <c r="B40" s="17" t="s">
        <v>34</v>
      </c>
      <c r="C40" s="18" t="s">
        <v>35</v>
      </c>
      <c r="D40" s="18" t="s">
        <v>40</v>
      </c>
      <c r="E40" s="68" t="s">
        <v>47</v>
      </c>
      <c r="F40" s="19">
        <v>2</v>
      </c>
      <c r="G40" s="2"/>
      <c r="H40" s="41"/>
      <c r="I40" s="63">
        <v>6480000</v>
      </c>
      <c r="J40" s="39"/>
      <c r="K40" s="39"/>
      <c r="L40" s="39"/>
      <c r="M40" s="39"/>
      <c r="N40" s="39"/>
      <c r="O40" s="39"/>
      <c r="P40" s="47">
        <v>4</v>
      </c>
      <c r="Q40" s="63">
        <v>6480000</v>
      </c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4"/>
    </row>
    <row r="41" spans="1:44" ht="15.75" x14ac:dyDescent="0.25">
      <c r="A41" s="2">
        <f t="shared" si="0"/>
        <v>35</v>
      </c>
      <c r="B41" s="17" t="s">
        <v>34</v>
      </c>
      <c r="C41" s="18" t="s">
        <v>35</v>
      </c>
      <c r="D41" s="18" t="s">
        <v>40</v>
      </c>
      <c r="E41" s="68" t="s">
        <v>47</v>
      </c>
      <c r="F41" s="19">
        <v>10</v>
      </c>
      <c r="G41" s="2"/>
      <c r="H41" s="41"/>
      <c r="I41" s="63">
        <v>3240000</v>
      </c>
      <c r="J41" s="39"/>
      <c r="K41" s="39"/>
      <c r="L41" s="39"/>
      <c r="M41" s="39"/>
      <c r="N41" s="39"/>
      <c r="O41" s="39"/>
      <c r="P41" s="47">
        <v>2</v>
      </c>
      <c r="Q41" s="63">
        <v>3240000</v>
      </c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44"/>
    </row>
    <row r="42" spans="1:44" ht="15.75" x14ac:dyDescent="0.25">
      <c r="A42" s="2">
        <f t="shared" si="0"/>
        <v>36</v>
      </c>
      <c r="B42" s="17" t="s">
        <v>34</v>
      </c>
      <c r="C42" s="18" t="s">
        <v>35</v>
      </c>
      <c r="D42" s="18" t="s">
        <v>40</v>
      </c>
      <c r="E42" s="68" t="s">
        <v>47</v>
      </c>
      <c r="F42" s="19">
        <v>13</v>
      </c>
      <c r="G42" s="2"/>
      <c r="H42" s="41"/>
      <c r="I42" s="63">
        <v>4860000</v>
      </c>
      <c r="J42" s="39"/>
      <c r="K42" s="39"/>
      <c r="L42" s="39"/>
      <c r="M42" s="39"/>
      <c r="N42" s="39"/>
      <c r="O42" s="39"/>
      <c r="P42" s="47">
        <v>3</v>
      </c>
      <c r="Q42" s="63">
        <v>4860000</v>
      </c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4"/>
    </row>
    <row r="43" spans="1:44" ht="15.75" x14ac:dyDescent="0.25">
      <c r="A43" s="2">
        <f t="shared" si="0"/>
        <v>37</v>
      </c>
      <c r="B43" s="17" t="s">
        <v>34</v>
      </c>
      <c r="C43" s="18" t="s">
        <v>35</v>
      </c>
      <c r="D43" s="18" t="s">
        <v>40</v>
      </c>
      <c r="E43" s="68" t="s">
        <v>45</v>
      </c>
      <c r="F43" s="19">
        <v>15</v>
      </c>
      <c r="G43" s="2"/>
      <c r="H43" s="41"/>
      <c r="I43" s="63">
        <v>10080000</v>
      </c>
      <c r="J43" s="39"/>
      <c r="K43" s="39"/>
      <c r="L43" s="39"/>
      <c r="M43" s="39"/>
      <c r="N43" s="39"/>
      <c r="O43" s="39"/>
      <c r="P43" s="47">
        <v>6</v>
      </c>
      <c r="Q43" s="63">
        <v>10080000</v>
      </c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4"/>
    </row>
    <row r="44" spans="1:44" ht="15.75" x14ac:dyDescent="0.25">
      <c r="A44" s="2">
        <f t="shared" si="0"/>
        <v>38</v>
      </c>
      <c r="B44" s="17" t="s">
        <v>34</v>
      </c>
      <c r="C44" s="18" t="s">
        <v>35</v>
      </c>
      <c r="D44" s="18" t="s">
        <v>40</v>
      </c>
      <c r="E44" s="68" t="s">
        <v>45</v>
      </c>
      <c r="F44" s="19">
        <v>17</v>
      </c>
      <c r="G44" s="2"/>
      <c r="H44" s="41"/>
      <c r="I44" s="63">
        <v>10080000</v>
      </c>
      <c r="J44" s="39"/>
      <c r="K44" s="39"/>
      <c r="L44" s="39"/>
      <c r="M44" s="39"/>
      <c r="N44" s="39"/>
      <c r="O44" s="39"/>
      <c r="P44" s="47">
        <v>6</v>
      </c>
      <c r="Q44" s="63">
        <v>10080000</v>
      </c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44"/>
    </row>
    <row r="45" spans="1:44" ht="15.75" x14ac:dyDescent="0.25">
      <c r="A45" s="2">
        <f t="shared" si="0"/>
        <v>39</v>
      </c>
      <c r="B45" s="17" t="s">
        <v>34</v>
      </c>
      <c r="C45" s="18" t="s">
        <v>35</v>
      </c>
      <c r="D45" s="18" t="s">
        <v>40</v>
      </c>
      <c r="E45" s="68" t="s">
        <v>45</v>
      </c>
      <c r="F45" s="19">
        <v>19</v>
      </c>
      <c r="G45" s="2"/>
      <c r="H45" s="41"/>
      <c r="I45" s="63">
        <v>10080000</v>
      </c>
      <c r="J45" s="39"/>
      <c r="K45" s="39"/>
      <c r="L45" s="39"/>
      <c r="M45" s="39"/>
      <c r="N45" s="39"/>
      <c r="O45" s="39"/>
      <c r="P45" s="47">
        <v>6</v>
      </c>
      <c r="Q45" s="63">
        <v>10080000</v>
      </c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44"/>
    </row>
    <row r="46" spans="1:44" ht="15.75" x14ac:dyDescent="0.25">
      <c r="A46" s="2">
        <f t="shared" si="0"/>
        <v>40</v>
      </c>
      <c r="B46" s="17" t="s">
        <v>34</v>
      </c>
      <c r="C46" s="18" t="s">
        <v>35</v>
      </c>
      <c r="D46" s="18" t="s">
        <v>40</v>
      </c>
      <c r="E46" s="68" t="s">
        <v>45</v>
      </c>
      <c r="F46" s="19">
        <v>27</v>
      </c>
      <c r="G46" s="2"/>
      <c r="H46" s="41"/>
      <c r="I46" s="63">
        <v>3360000</v>
      </c>
      <c r="J46" s="39"/>
      <c r="K46" s="39"/>
      <c r="L46" s="39"/>
      <c r="M46" s="39"/>
      <c r="N46" s="39"/>
      <c r="O46" s="39"/>
      <c r="P46" s="47">
        <v>2</v>
      </c>
      <c r="Q46" s="63">
        <v>3360000</v>
      </c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4"/>
    </row>
    <row r="47" spans="1:44" ht="15.75" x14ac:dyDescent="0.25">
      <c r="A47" s="2">
        <f t="shared" si="0"/>
        <v>41</v>
      </c>
      <c r="B47" s="17" t="s">
        <v>34</v>
      </c>
      <c r="C47" s="18" t="s">
        <v>35</v>
      </c>
      <c r="D47" s="18" t="s">
        <v>40</v>
      </c>
      <c r="E47" s="68" t="s">
        <v>45</v>
      </c>
      <c r="F47" s="19">
        <v>40</v>
      </c>
      <c r="G47" s="2"/>
      <c r="H47" s="41"/>
      <c r="I47" s="63">
        <v>1680000</v>
      </c>
      <c r="J47" s="39"/>
      <c r="K47" s="39"/>
      <c r="L47" s="39"/>
      <c r="M47" s="39"/>
      <c r="N47" s="39"/>
      <c r="O47" s="39"/>
      <c r="P47" s="47">
        <v>1</v>
      </c>
      <c r="Q47" s="63">
        <v>1680000</v>
      </c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44"/>
    </row>
    <row r="48" spans="1:44" ht="15.75" x14ac:dyDescent="0.25">
      <c r="A48" s="2">
        <f t="shared" si="0"/>
        <v>42</v>
      </c>
      <c r="B48" s="17" t="s">
        <v>34</v>
      </c>
      <c r="C48" s="18" t="s">
        <v>35</v>
      </c>
      <c r="D48" s="18" t="s">
        <v>40</v>
      </c>
      <c r="E48" s="68" t="s">
        <v>45</v>
      </c>
      <c r="F48" s="19">
        <v>42</v>
      </c>
      <c r="G48" s="2"/>
      <c r="H48" s="41"/>
      <c r="I48" s="63">
        <v>1620000</v>
      </c>
      <c r="J48" s="39"/>
      <c r="K48" s="39"/>
      <c r="L48" s="39"/>
      <c r="M48" s="39"/>
      <c r="N48" s="39"/>
      <c r="O48" s="39"/>
      <c r="P48" s="47">
        <v>1</v>
      </c>
      <c r="Q48" s="63">
        <v>1620000</v>
      </c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4"/>
    </row>
    <row r="49" spans="1:44" ht="15.75" x14ac:dyDescent="0.25">
      <c r="A49" s="2">
        <f t="shared" si="0"/>
        <v>43</v>
      </c>
      <c r="B49" s="17" t="s">
        <v>34</v>
      </c>
      <c r="C49" s="18" t="s">
        <v>35</v>
      </c>
      <c r="D49" s="18" t="s">
        <v>36</v>
      </c>
      <c r="E49" s="68" t="s">
        <v>49</v>
      </c>
      <c r="F49" s="19">
        <v>28</v>
      </c>
      <c r="G49" s="2"/>
      <c r="H49" s="41"/>
      <c r="I49" s="63">
        <v>3360000</v>
      </c>
      <c r="J49" s="39"/>
      <c r="K49" s="39"/>
      <c r="L49" s="39"/>
      <c r="M49" s="39"/>
      <c r="N49" s="39"/>
      <c r="O49" s="39"/>
      <c r="P49" s="47">
        <v>2</v>
      </c>
      <c r="Q49" s="63">
        <v>3360000</v>
      </c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44"/>
    </row>
    <row r="50" spans="1:44" ht="15.75" x14ac:dyDescent="0.25">
      <c r="A50" s="2">
        <f t="shared" si="0"/>
        <v>44</v>
      </c>
      <c r="B50" s="17" t="s">
        <v>34</v>
      </c>
      <c r="C50" s="18" t="s">
        <v>35</v>
      </c>
      <c r="D50" s="18" t="s">
        <v>36</v>
      </c>
      <c r="E50" s="68" t="s">
        <v>49</v>
      </c>
      <c r="F50" s="19">
        <v>166</v>
      </c>
      <c r="G50" s="2"/>
      <c r="H50" s="41"/>
      <c r="I50" s="63">
        <v>4860000</v>
      </c>
      <c r="J50" s="39"/>
      <c r="K50" s="39"/>
      <c r="L50" s="39"/>
      <c r="M50" s="39"/>
      <c r="N50" s="39"/>
      <c r="O50" s="39"/>
      <c r="P50" s="47">
        <v>3</v>
      </c>
      <c r="Q50" s="63">
        <v>4860000</v>
      </c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44"/>
    </row>
    <row r="51" spans="1:44" ht="15.75" x14ac:dyDescent="0.25">
      <c r="A51" s="2">
        <f t="shared" si="0"/>
        <v>45</v>
      </c>
      <c r="B51" s="17" t="s">
        <v>34</v>
      </c>
      <c r="C51" s="18" t="s">
        <v>35</v>
      </c>
      <c r="D51" s="18" t="s">
        <v>36</v>
      </c>
      <c r="E51" s="68" t="s">
        <v>49</v>
      </c>
      <c r="F51" s="19">
        <v>178</v>
      </c>
      <c r="G51" s="2"/>
      <c r="H51" s="41"/>
      <c r="I51" s="63">
        <v>4860000</v>
      </c>
      <c r="J51" s="39"/>
      <c r="K51" s="39"/>
      <c r="L51" s="39"/>
      <c r="M51" s="39"/>
      <c r="N51" s="39"/>
      <c r="O51" s="39"/>
      <c r="P51" s="47">
        <v>3</v>
      </c>
      <c r="Q51" s="63">
        <v>4860000</v>
      </c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4"/>
    </row>
    <row r="52" spans="1:44" ht="15.75" x14ac:dyDescent="0.25">
      <c r="A52" s="2">
        <f t="shared" si="0"/>
        <v>46</v>
      </c>
      <c r="B52" s="17" t="s">
        <v>34</v>
      </c>
      <c r="C52" s="18" t="s">
        <v>35</v>
      </c>
      <c r="D52" s="18" t="s">
        <v>36</v>
      </c>
      <c r="E52" s="68" t="s">
        <v>49</v>
      </c>
      <c r="F52" s="19">
        <v>180</v>
      </c>
      <c r="G52" s="2"/>
      <c r="H52" s="41"/>
      <c r="I52" s="63">
        <v>4860000</v>
      </c>
      <c r="J52" s="39"/>
      <c r="K52" s="39"/>
      <c r="L52" s="39"/>
      <c r="M52" s="39"/>
      <c r="N52" s="39"/>
      <c r="O52" s="39"/>
      <c r="P52" s="47">
        <v>3</v>
      </c>
      <c r="Q52" s="63">
        <v>4860000</v>
      </c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44"/>
    </row>
    <row r="53" spans="1:44" ht="15.75" x14ac:dyDescent="0.25">
      <c r="A53" s="2">
        <f t="shared" si="0"/>
        <v>47</v>
      </c>
      <c r="B53" s="17" t="s">
        <v>34</v>
      </c>
      <c r="C53" s="18" t="s">
        <v>35</v>
      </c>
      <c r="D53" s="18" t="s">
        <v>36</v>
      </c>
      <c r="E53" s="68" t="s">
        <v>49</v>
      </c>
      <c r="F53" s="19">
        <v>182</v>
      </c>
      <c r="G53" s="2"/>
      <c r="H53" s="41"/>
      <c r="I53" s="63">
        <v>3240000</v>
      </c>
      <c r="J53" s="39"/>
      <c r="K53" s="39"/>
      <c r="L53" s="39"/>
      <c r="M53" s="39"/>
      <c r="N53" s="39"/>
      <c r="O53" s="39"/>
      <c r="P53" s="47">
        <v>2</v>
      </c>
      <c r="Q53" s="63">
        <v>3240000</v>
      </c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4"/>
    </row>
    <row r="54" spans="1:44" ht="15.75" x14ac:dyDescent="0.25">
      <c r="A54" s="2">
        <f t="shared" si="0"/>
        <v>48</v>
      </c>
      <c r="B54" s="17" t="s">
        <v>34</v>
      </c>
      <c r="C54" s="18" t="s">
        <v>35</v>
      </c>
      <c r="D54" s="18" t="s">
        <v>36</v>
      </c>
      <c r="E54" s="68" t="s">
        <v>49</v>
      </c>
      <c r="F54" s="19">
        <v>196</v>
      </c>
      <c r="G54" s="2"/>
      <c r="H54" s="41"/>
      <c r="I54" s="63">
        <v>6480000</v>
      </c>
      <c r="J54" s="39"/>
      <c r="K54" s="39"/>
      <c r="L54" s="39"/>
      <c r="M54" s="39"/>
      <c r="N54" s="39"/>
      <c r="O54" s="39"/>
      <c r="P54" s="47">
        <v>4</v>
      </c>
      <c r="Q54" s="63">
        <v>6480000</v>
      </c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44"/>
    </row>
    <row r="55" spans="1:44" ht="15.75" x14ac:dyDescent="0.25">
      <c r="A55" s="2">
        <f t="shared" si="0"/>
        <v>49</v>
      </c>
      <c r="B55" s="17" t="s">
        <v>34</v>
      </c>
      <c r="C55" s="18" t="s">
        <v>35</v>
      </c>
      <c r="D55" s="18" t="s">
        <v>36</v>
      </c>
      <c r="E55" s="68" t="s">
        <v>49</v>
      </c>
      <c r="F55" s="19">
        <v>198</v>
      </c>
      <c r="G55" s="2"/>
      <c r="H55" s="41"/>
      <c r="I55" s="63">
        <v>3240000</v>
      </c>
      <c r="J55" s="39"/>
      <c r="K55" s="39"/>
      <c r="L55" s="39"/>
      <c r="M55" s="39"/>
      <c r="N55" s="39"/>
      <c r="O55" s="39"/>
      <c r="P55" s="47">
        <v>2</v>
      </c>
      <c r="Q55" s="63">
        <v>3240000</v>
      </c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44"/>
    </row>
    <row r="56" spans="1:44" ht="15.75" x14ac:dyDescent="0.25">
      <c r="A56" s="2">
        <f t="shared" si="0"/>
        <v>50</v>
      </c>
      <c r="B56" s="17" t="s">
        <v>34</v>
      </c>
      <c r="C56" s="18" t="s">
        <v>35</v>
      </c>
      <c r="D56" s="18" t="s">
        <v>36</v>
      </c>
      <c r="E56" s="68" t="s">
        <v>49</v>
      </c>
      <c r="F56" s="19">
        <v>200</v>
      </c>
      <c r="G56" s="2"/>
      <c r="H56" s="41"/>
      <c r="I56" s="63">
        <v>4860000</v>
      </c>
      <c r="J56" s="39"/>
      <c r="K56" s="39"/>
      <c r="L56" s="39"/>
      <c r="M56" s="39"/>
      <c r="N56" s="39"/>
      <c r="O56" s="39"/>
      <c r="P56" s="47">
        <v>3</v>
      </c>
      <c r="Q56" s="63">
        <v>4860000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4"/>
    </row>
    <row r="57" spans="1:44" ht="15.75" x14ac:dyDescent="0.25">
      <c r="A57" s="2">
        <f t="shared" si="0"/>
        <v>51</v>
      </c>
      <c r="B57" s="17" t="s">
        <v>34</v>
      </c>
      <c r="C57" s="18" t="s">
        <v>35</v>
      </c>
      <c r="D57" s="18" t="s">
        <v>36</v>
      </c>
      <c r="E57" s="68" t="s">
        <v>49</v>
      </c>
      <c r="F57" s="19">
        <v>202</v>
      </c>
      <c r="G57" s="2"/>
      <c r="H57" s="41"/>
      <c r="I57" s="63">
        <v>4860000</v>
      </c>
      <c r="J57" s="39"/>
      <c r="K57" s="39"/>
      <c r="L57" s="39"/>
      <c r="M57" s="39"/>
      <c r="N57" s="39"/>
      <c r="O57" s="39"/>
      <c r="P57" s="47">
        <v>3</v>
      </c>
      <c r="Q57" s="63">
        <v>4860000</v>
      </c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4"/>
    </row>
    <row r="58" spans="1:44" ht="15.75" x14ac:dyDescent="0.25">
      <c r="A58" s="2">
        <f t="shared" si="0"/>
        <v>52</v>
      </c>
      <c r="B58" s="17" t="s">
        <v>34</v>
      </c>
      <c r="C58" s="18" t="s">
        <v>35</v>
      </c>
      <c r="D58" s="18" t="s">
        <v>36</v>
      </c>
      <c r="E58" s="68" t="s">
        <v>49</v>
      </c>
      <c r="F58" s="19">
        <v>204</v>
      </c>
      <c r="G58" s="2"/>
      <c r="H58" s="41"/>
      <c r="I58" s="63">
        <v>3240000</v>
      </c>
      <c r="J58" s="39"/>
      <c r="K58" s="39"/>
      <c r="L58" s="39"/>
      <c r="M58" s="39"/>
      <c r="N58" s="39"/>
      <c r="O58" s="39"/>
      <c r="P58" s="47">
        <v>2</v>
      </c>
      <c r="Q58" s="63">
        <v>3240000</v>
      </c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44"/>
    </row>
    <row r="59" spans="1:44" ht="15.75" x14ac:dyDescent="0.25">
      <c r="A59" s="2">
        <f t="shared" si="0"/>
        <v>53</v>
      </c>
      <c r="B59" s="17" t="s">
        <v>34</v>
      </c>
      <c r="C59" s="18" t="s">
        <v>35</v>
      </c>
      <c r="D59" s="18" t="s">
        <v>36</v>
      </c>
      <c r="E59" s="68" t="s">
        <v>49</v>
      </c>
      <c r="F59" s="19">
        <v>206</v>
      </c>
      <c r="G59" s="2"/>
      <c r="H59" s="41"/>
      <c r="I59" s="63">
        <v>4080000</v>
      </c>
      <c r="J59" s="39"/>
      <c r="K59" s="39"/>
      <c r="L59" s="39"/>
      <c r="M59" s="39"/>
      <c r="N59" s="39"/>
      <c r="O59" s="39"/>
      <c r="P59" s="47">
        <v>2</v>
      </c>
      <c r="Q59" s="63">
        <v>4080000</v>
      </c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44"/>
    </row>
    <row r="60" spans="1:44" ht="15.75" x14ac:dyDescent="0.25">
      <c r="A60" s="2">
        <f t="shared" si="0"/>
        <v>54</v>
      </c>
      <c r="B60" s="17" t="s">
        <v>34</v>
      </c>
      <c r="C60" s="18" t="s">
        <v>35</v>
      </c>
      <c r="D60" s="18" t="s">
        <v>36</v>
      </c>
      <c r="E60" s="68" t="s">
        <v>49</v>
      </c>
      <c r="F60" s="19">
        <v>222</v>
      </c>
      <c r="G60" s="2"/>
      <c r="H60" s="41"/>
      <c r="I60" s="63">
        <v>3240000</v>
      </c>
      <c r="J60" s="39"/>
      <c r="K60" s="39"/>
      <c r="L60" s="39"/>
      <c r="M60" s="39"/>
      <c r="N60" s="39"/>
      <c r="O60" s="39"/>
      <c r="P60" s="47">
        <v>2</v>
      </c>
      <c r="Q60" s="63">
        <v>3240000</v>
      </c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44"/>
    </row>
    <row r="61" spans="1:44" ht="15.75" x14ac:dyDescent="0.25">
      <c r="A61" s="2">
        <f t="shared" si="0"/>
        <v>55</v>
      </c>
      <c r="B61" s="17" t="s">
        <v>34</v>
      </c>
      <c r="C61" s="18" t="s">
        <v>35</v>
      </c>
      <c r="D61" s="18" t="s">
        <v>36</v>
      </c>
      <c r="E61" s="68" t="s">
        <v>49</v>
      </c>
      <c r="F61" s="19">
        <v>224</v>
      </c>
      <c r="G61" s="2"/>
      <c r="H61" s="41"/>
      <c r="I61" s="63">
        <v>4860000</v>
      </c>
      <c r="J61" s="39"/>
      <c r="K61" s="39"/>
      <c r="L61" s="39"/>
      <c r="M61" s="39"/>
      <c r="N61" s="39"/>
      <c r="O61" s="39"/>
      <c r="P61" s="47">
        <v>3</v>
      </c>
      <c r="Q61" s="63">
        <v>4860000</v>
      </c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4"/>
    </row>
    <row r="62" spans="1:44" ht="15.75" x14ac:dyDescent="0.25">
      <c r="A62" s="2">
        <f t="shared" si="0"/>
        <v>56</v>
      </c>
      <c r="B62" s="17" t="s">
        <v>34</v>
      </c>
      <c r="C62" s="18" t="s">
        <v>35</v>
      </c>
      <c r="D62" s="18" t="s">
        <v>36</v>
      </c>
      <c r="E62" s="68" t="s">
        <v>49</v>
      </c>
      <c r="F62" s="19">
        <v>226</v>
      </c>
      <c r="G62" s="2"/>
      <c r="H62" s="41"/>
      <c r="I62" s="63">
        <v>4860000</v>
      </c>
      <c r="J62" s="39"/>
      <c r="K62" s="39"/>
      <c r="L62" s="39"/>
      <c r="M62" s="39"/>
      <c r="N62" s="39"/>
      <c r="O62" s="39"/>
      <c r="P62" s="47">
        <v>3</v>
      </c>
      <c r="Q62" s="63">
        <v>4860000</v>
      </c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44"/>
    </row>
    <row r="63" spans="1:44" ht="15.75" x14ac:dyDescent="0.25">
      <c r="A63" s="2">
        <f t="shared" si="0"/>
        <v>57</v>
      </c>
      <c r="B63" s="17" t="s">
        <v>34</v>
      </c>
      <c r="C63" s="18" t="s">
        <v>35</v>
      </c>
      <c r="D63" s="18" t="s">
        <v>36</v>
      </c>
      <c r="E63" s="68" t="s">
        <v>49</v>
      </c>
      <c r="F63" s="19">
        <v>228</v>
      </c>
      <c r="G63" s="2"/>
      <c r="H63" s="41"/>
      <c r="I63" s="63">
        <v>4860000</v>
      </c>
      <c r="J63" s="39"/>
      <c r="K63" s="39"/>
      <c r="L63" s="39"/>
      <c r="M63" s="39"/>
      <c r="N63" s="39"/>
      <c r="O63" s="39"/>
      <c r="P63" s="47">
        <v>3</v>
      </c>
      <c r="Q63" s="63">
        <v>4860000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44"/>
    </row>
    <row r="64" spans="1:44" ht="15.75" x14ac:dyDescent="0.25">
      <c r="A64" s="2">
        <f t="shared" si="0"/>
        <v>58</v>
      </c>
      <c r="B64" s="17" t="s">
        <v>34</v>
      </c>
      <c r="C64" s="18" t="s">
        <v>35</v>
      </c>
      <c r="D64" s="18" t="s">
        <v>36</v>
      </c>
      <c r="E64" s="68" t="s">
        <v>49</v>
      </c>
      <c r="F64" s="19">
        <v>230</v>
      </c>
      <c r="G64" s="2"/>
      <c r="H64" s="41"/>
      <c r="I64" s="63">
        <v>3240000</v>
      </c>
      <c r="J64" s="39"/>
      <c r="K64" s="39"/>
      <c r="L64" s="39"/>
      <c r="M64" s="39"/>
      <c r="N64" s="39"/>
      <c r="O64" s="39"/>
      <c r="P64" s="47">
        <v>2</v>
      </c>
      <c r="Q64" s="63">
        <v>3240000</v>
      </c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44"/>
    </row>
    <row r="65" spans="1:44" ht="15.75" x14ac:dyDescent="0.25">
      <c r="A65" s="2">
        <f t="shared" si="0"/>
        <v>59</v>
      </c>
      <c r="B65" s="17" t="s">
        <v>34</v>
      </c>
      <c r="C65" s="18" t="s">
        <v>35</v>
      </c>
      <c r="D65" s="18" t="s">
        <v>36</v>
      </c>
      <c r="E65" s="68" t="s">
        <v>37</v>
      </c>
      <c r="F65" s="19">
        <v>86</v>
      </c>
      <c r="G65" s="2"/>
      <c r="H65" s="41"/>
      <c r="I65" s="63">
        <v>4080000</v>
      </c>
      <c r="J65" s="39"/>
      <c r="K65" s="39"/>
      <c r="L65" s="39"/>
      <c r="M65" s="39"/>
      <c r="N65" s="39"/>
      <c r="O65" s="39"/>
      <c r="P65" s="47">
        <v>2</v>
      </c>
      <c r="Q65" s="63">
        <v>4080000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44"/>
    </row>
    <row r="66" spans="1:44" ht="15.75" x14ac:dyDescent="0.25">
      <c r="A66" s="2">
        <f t="shared" si="0"/>
        <v>60</v>
      </c>
      <c r="B66" s="17" t="s">
        <v>34</v>
      </c>
      <c r="C66" s="18" t="s">
        <v>35</v>
      </c>
      <c r="D66" s="18" t="s">
        <v>36</v>
      </c>
      <c r="E66" s="68" t="s">
        <v>37</v>
      </c>
      <c r="F66" s="19">
        <v>94</v>
      </c>
      <c r="G66" s="2"/>
      <c r="H66" s="41"/>
      <c r="I66" s="63">
        <v>4080000</v>
      </c>
      <c r="J66" s="39"/>
      <c r="K66" s="39"/>
      <c r="L66" s="39"/>
      <c r="M66" s="39"/>
      <c r="N66" s="39"/>
      <c r="O66" s="39"/>
      <c r="P66" s="47">
        <v>2</v>
      </c>
      <c r="Q66" s="63">
        <v>4080000</v>
      </c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44"/>
    </row>
    <row r="67" spans="1:44" ht="15.75" x14ac:dyDescent="0.25">
      <c r="A67" s="2">
        <f t="shared" si="0"/>
        <v>61</v>
      </c>
      <c r="B67" s="17" t="s">
        <v>34</v>
      </c>
      <c r="C67" s="18" t="s">
        <v>35</v>
      </c>
      <c r="D67" s="18" t="s">
        <v>36</v>
      </c>
      <c r="E67" s="68" t="s">
        <v>37</v>
      </c>
      <c r="F67" s="19">
        <v>108</v>
      </c>
      <c r="G67" s="2"/>
      <c r="H67" s="41"/>
      <c r="I67" s="63">
        <v>4080000</v>
      </c>
      <c r="J67" s="39"/>
      <c r="K67" s="39"/>
      <c r="L67" s="39"/>
      <c r="M67" s="39"/>
      <c r="N67" s="39"/>
      <c r="O67" s="39"/>
      <c r="P67" s="47">
        <v>2</v>
      </c>
      <c r="Q67" s="63">
        <v>4080000</v>
      </c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44"/>
    </row>
    <row r="68" spans="1:44" ht="15.75" x14ac:dyDescent="0.25">
      <c r="A68" s="2">
        <f t="shared" si="0"/>
        <v>62</v>
      </c>
      <c r="B68" s="17" t="s">
        <v>34</v>
      </c>
      <c r="C68" s="18" t="s">
        <v>35</v>
      </c>
      <c r="D68" s="18" t="s">
        <v>36</v>
      </c>
      <c r="E68" s="68" t="s">
        <v>37</v>
      </c>
      <c r="F68" s="19">
        <v>110</v>
      </c>
      <c r="G68" s="2"/>
      <c r="H68" s="41"/>
      <c r="I68" s="63">
        <v>4860000</v>
      </c>
      <c r="J68" s="39"/>
      <c r="K68" s="39"/>
      <c r="L68" s="39"/>
      <c r="M68" s="39"/>
      <c r="N68" s="39"/>
      <c r="O68" s="39"/>
      <c r="P68" s="47">
        <v>3</v>
      </c>
      <c r="Q68" s="63">
        <v>4860000</v>
      </c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44"/>
    </row>
    <row r="69" spans="1:44" ht="15.75" x14ac:dyDescent="0.25">
      <c r="A69" s="2">
        <f t="shared" si="0"/>
        <v>63</v>
      </c>
      <c r="B69" s="17" t="s">
        <v>34</v>
      </c>
      <c r="C69" s="18" t="s">
        <v>35</v>
      </c>
      <c r="D69" s="18" t="s">
        <v>36</v>
      </c>
      <c r="E69" s="68" t="s">
        <v>37</v>
      </c>
      <c r="F69" s="19">
        <v>116</v>
      </c>
      <c r="G69" s="2"/>
      <c r="H69" s="41"/>
      <c r="I69" s="63">
        <v>4860000</v>
      </c>
      <c r="J69" s="39"/>
      <c r="K69" s="39"/>
      <c r="L69" s="39"/>
      <c r="M69" s="39"/>
      <c r="N69" s="39"/>
      <c r="O69" s="39"/>
      <c r="P69" s="47">
        <v>3</v>
      </c>
      <c r="Q69" s="63">
        <v>4860000</v>
      </c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44"/>
    </row>
    <row r="70" spans="1:44" ht="15.75" x14ac:dyDescent="0.25">
      <c r="A70" s="2">
        <f t="shared" si="0"/>
        <v>64</v>
      </c>
      <c r="B70" s="17" t="s">
        <v>34</v>
      </c>
      <c r="C70" s="18" t="s">
        <v>35</v>
      </c>
      <c r="D70" s="18" t="s">
        <v>36</v>
      </c>
      <c r="E70" s="68" t="s">
        <v>37</v>
      </c>
      <c r="F70" s="19">
        <v>122</v>
      </c>
      <c r="G70" s="2"/>
      <c r="H70" s="41"/>
      <c r="I70" s="63">
        <v>4080000</v>
      </c>
      <c r="J70" s="39"/>
      <c r="K70" s="39"/>
      <c r="L70" s="39"/>
      <c r="M70" s="39"/>
      <c r="N70" s="39"/>
      <c r="O70" s="39"/>
      <c r="P70" s="47">
        <v>2</v>
      </c>
      <c r="Q70" s="63">
        <v>4080000</v>
      </c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44"/>
    </row>
    <row r="71" spans="1:44" ht="15.75" x14ac:dyDescent="0.25">
      <c r="A71" s="2">
        <f t="shared" si="0"/>
        <v>65</v>
      </c>
      <c r="B71" s="17" t="s">
        <v>34</v>
      </c>
      <c r="C71" s="18" t="s">
        <v>35</v>
      </c>
      <c r="D71" s="18" t="s">
        <v>36</v>
      </c>
      <c r="E71" s="68" t="s">
        <v>37</v>
      </c>
      <c r="F71" s="19">
        <v>124</v>
      </c>
      <c r="G71" s="2"/>
      <c r="H71" s="41"/>
      <c r="I71" s="63">
        <v>4080000</v>
      </c>
      <c r="J71" s="39"/>
      <c r="K71" s="39"/>
      <c r="L71" s="39"/>
      <c r="M71" s="39"/>
      <c r="N71" s="39"/>
      <c r="O71" s="39"/>
      <c r="P71" s="47">
        <v>2</v>
      </c>
      <c r="Q71" s="63">
        <v>4080000</v>
      </c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44"/>
    </row>
    <row r="72" spans="1:44" ht="15.75" x14ac:dyDescent="0.25">
      <c r="A72" s="2">
        <f t="shared" ref="A72:A100" si="1">A71+1</f>
        <v>66</v>
      </c>
      <c r="B72" s="17" t="s">
        <v>34</v>
      </c>
      <c r="C72" s="18" t="s">
        <v>35</v>
      </c>
      <c r="D72" s="18" t="s">
        <v>40</v>
      </c>
      <c r="E72" s="68" t="s">
        <v>43</v>
      </c>
      <c r="F72" s="19">
        <v>8</v>
      </c>
      <c r="G72" s="2"/>
      <c r="H72" s="41"/>
      <c r="I72" s="63">
        <v>4860000</v>
      </c>
      <c r="J72" s="39"/>
      <c r="K72" s="39"/>
      <c r="L72" s="39"/>
      <c r="M72" s="39"/>
      <c r="N72" s="39"/>
      <c r="O72" s="39"/>
      <c r="P72" s="47">
        <v>3</v>
      </c>
      <c r="Q72" s="63">
        <v>4860000</v>
      </c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44"/>
    </row>
    <row r="73" spans="1:44" ht="15.75" x14ac:dyDescent="0.25">
      <c r="A73" s="2">
        <f t="shared" si="1"/>
        <v>67</v>
      </c>
      <c r="B73" s="17" t="s">
        <v>34</v>
      </c>
      <c r="C73" s="18" t="s">
        <v>35</v>
      </c>
      <c r="D73" s="18" t="s">
        <v>40</v>
      </c>
      <c r="E73" s="68" t="s">
        <v>43</v>
      </c>
      <c r="F73" s="19">
        <v>19</v>
      </c>
      <c r="G73" s="2"/>
      <c r="H73" s="41"/>
      <c r="I73" s="63">
        <v>1680000</v>
      </c>
      <c r="J73" s="39"/>
      <c r="K73" s="39"/>
      <c r="L73" s="39"/>
      <c r="M73" s="39"/>
      <c r="N73" s="39"/>
      <c r="O73" s="39"/>
      <c r="P73" s="47">
        <v>1</v>
      </c>
      <c r="Q73" s="63">
        <v>1680000</v>
      </c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44"/>
    </row>
    <row r="74" spans="1:44" ht="15.75" x14ac:dyDescent="0.25">
      <c r="A74" s="2">
        <f t="shared" si="1"/>
        <v>68</v>
      </c>
      <c r="B74" s="17" t="s">
        <v>34</v>
      </c>
      <c r="C74" s="18" t="s">
        <v>35</v>
      </c>
      <c r="D74" s="18" t="s">
        <v>40</v>
      </c>
      <c r="E74" s="68" t="s">
        <v>43</v>
      </c>
      <c r="F74" s="19">
        <v>30</v>
      </c>
      <c r="G74" s="2"/>
      <c r="H74" s="41"/>
      <c r="I74" s="63">
        <v>4860000</v>
      </c>
      <c r="J74" s="39"/>
      <c r="K74" s="39"/>
      <c r="L74" s="39"/>
      <c r="M74" s="39"/>
      <c r="N74" s="39"/>
      <c r="O74" s="39"/>
      <c r="P74" s="47">
        <v>3</v>
      </c>
      <c r="Q74" s="63">
        <v>4860000</v>
      </c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44"/>
    </row>
    <row r="75" spans="1:44" ht="15.75" x14ac:dyDescent="0.25">
      <c r="A75" s="2">
        <f t="shared" si="1"/>
        <v>69</v>
      </c>
      <c r="B75" s="17" t="s">
        <v>34</v>
      </c>
      <c r="C75" s="18" t="s">
        <v>35</v>
      </c>
      <c r="D75" s="18" t="s">
        <v>40</v>
      </c>
      <c r="E75" s="68" t="s">
        <v>43</v>
      </c>
      <c r="F75" s="19">
        <v>34</v>
      </c>
      <c r="G75" s="2"/>
      <c r="H75" s="41"/>
      <c r="I75" s="63">
        <v>8400000</v>
      </c>
      <c r="J75" s="39"/>
      <c r="K75" s="39"/>
      <c r="L75" s="39"/>
      <c r="M75" s="39"/>
      <c r="N75" s="39"/>
      <c r="O75" s="39"/>
      <c r="P75" s="47">
        <v>5</v>
      </c>
      <c r="Q75" s="63">
        <v>8400000</v>
      </c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44"/>
    </row>
    <row r="76" spans="1:44" ht="15.75" x14ac:dyDescent="0.25">
      <c r="A76" s="2">
        <f t="shared" si="1"/>
        <v>70</v>
      </c>
      <c r="B76" s="17" t="s">
        <v>34</v>
      </c>
      <c r="C76" s="18" t="s">
        <v>35</v>
      </c>
      <c r="D76" s="18" t="s">
        <v>40</v>
      </c>
      <c r="E76" s="69" t="s">
        <v>50</v>
      </c>
      <c r="F76" s="19">
        <v>43</v>
      </c>
      <c r="G76" s="2"/>
      <c r="H76" s="41"/>
      <c r="I76" s="63">
        <v>1620000</v>
      </c>
      <c r="J76" s="39"/>
      <c r="K76" s="39"/>
      <c r="L76" s="39"/>
      <c r="M76" s="39"/>
      <c r="N76" s="39"/>
      <c r="O76" s="39"/>
      <c r="P76" s="47">
        <v>1</v>
      </c>
      <c r="Q76" s="63">
        <v>1620000</v>
      </c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4"/>
    </row>
    <row r="77" spans="1:44" ht="15.75" x14ac:dyDescent="0.25">
      <c r="A77" s="2">
        <f t="shared" si="1"/>
        <v>71</v>
      </c>
      <c r="B77" s="17" t="s">
        <v>34</v>
      </c>
      <c r="C77" s="18" t="s">
        <v>35</v>
      </c>
      <c r="D77" s="18" t="s">
        <v>40</v>
      </c>
      <c r="E77" s="69" t="s">
        <v>50</v>
      </c>
      <c r="F77" s="19">
        <v>45</v>
      </c>
      <c r="G77" s="2"/>
      <c r="H77" s="41"/>
      <c r="I77" s="63">
        <v>1620000</v>
      </c>
      <c r="J77" s="39"/>
      <c r="K77" s="39"/>
      <c r="L77" s="39"/>
      <c r="M77" s="39"/>
      <c r="N77" s="39"/>
      <c r="O77" s="39"/>
      <c r="P77" s="47">
        <v>1</v>
      </c>
      <c r="Q77" s="63">
        <v>1620000</v>
      </c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44"/>
    </row>
    <row r="78" spans="1:44" ht="15.75" x14ac:dyDescent="0.25">
      <c r="A78" s="2">
        <f t="shared" si="1"/>
        <v>72</v>
      </c>
      <c r="B78" s="17" t="s">
        <v>34</v>
      </c>
      <c r="C78" s="18" t="s">
        <v>35</v>
      </c>
      <c r="D78" s="18" t="s">
        <v>40</v>
      </c>
      <c r="E78" s="69" t="s">
        <v>50</v>
      </c>
      <c r="F78" s="19">
        <v>47</v>
      </c>
      <c r="G78" s="2"/>
      <c r="H78" s="41"/>
      <c r="I78" s="63">
        <v>1620000</v>
      </c>
      <c r="J78" s="39"/>
      <c r="K78" s="39"/>
      <c r="L78" s="39"/>
      <c r="M78" s="39"/>
      <c r="N78" s="39"/>
      <c r="O78" s="39"/>
      <c r="P78" s="47">
        <v>1</v>
      </c>
      <c r="Q78" s="63">
        <v>1620000</v>
      </c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44"/>
    </row>
    <row r="79" spans="1:44" ht="15.75" x14ac:dyDescent="0.25">
      <c r="A79" s="2">
        <f t="shared" si="1"/>
        <v>73</v>
      </c>
      <c r="B79" s="17" t="s">
        <v>34</v>
      </c>
      <c r="C79" s="18" t="s">
        <v>35</v>
      </c>
      <c r="D79" s="18" t="s">
        <v>40</v>
      </c>
      <c r="E79" s="68" t="s">
        <v>51</v>
      </c>
      <c r="F79" s="19">
        <v>7</v>
      </c>
      <c r="G79" s="2"/>
      <c r="H79" s="41"/>
      <c r="I79" s="63">
        <v>1680000</v>
      </c>
      <c r="J79" s="39"/>
      <c r="K79" s="39"/>
      <c r="L79" s="39"/>
      <c r="M79" s="39"/>
      <c r="N79" s="39"/>
      <c r="O79" s="39"/>
      <c r="P79" s="47">
        <v>1</v>
      </c>
      <c r="Q79" s="63">
        <v>1680000</v>
      </c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44"/>
    </row>
    <row r="80" spans="1:44" ht="15.75" x14ac:dyDescent="0.25">
      <c r="A80" s="2">
        <f t="shared" si="1"/>
        <v>74</v>
      </c>
      <c r="B80" s="17" t="s">
        <v>34</v>
      </c>
      <c r="C80" s="18" t="s">
        <v>35</v>
      </c>
      <c r="D80" s="18" t="s">
        <v>40</v>
      </c>
      <c r="E80" s="68" t="s">
        <v>51</v>
      </c>
      <c r="F80" s="19">
        <v>9</v>
      </c>
      <c r="G80" s="2"/>
      <c r="H80" s="41"/>
      <c r="I80" s="63">
        <v>1680000</v>
      </c>
      <c r="J80" s="39"/>
      <c r="K80" s="39"/>
      <c r="L80" s="39"/>
      <c r="M80" s="39"/>
      <c r="N80" s="39"/>
      <c r="O80" s="39"/>
      <c r="P80" s="47">
        <v>1</v>
      </c>
      <c r="Q80" s="63">
        <v>1680000</v>
      </c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44"/>
    </row>
    <row r="81" spans="1:44" ht="15.75" x14ac:dyDescent="0.25">
      <c r="A81" s="2">
        <f t="shared" si="1"/>
        <v>75</v>
      </c>
      <c r="B81" s="17" t="s">
        <v>34</v>
      </c>
      <c r="C81" s="18" t="s">
        <v>35</v>
      </c>
      <c r="D81" s="18" t="s">
        <v>40</v>
      </c>
      <c r="E81" s="68" t="s">
        <v>51</v>
      </c>
      <c r="F81" s="19">
        <v>11</v>
      </c>
      <c r="G81" s="2"/>
      <c r="H81" s="41"/>
      <c r="I81" s="63">
        <v>1680000</v>
      </c>
      <c r="J81" s="39"/>
      <c r="K81" s="39"/>
      <c r="L81" s="39"/>
      <c r="M81" s="39"/>
      <c r="N81" s="39"/>
      <c r="O81" s="39"/>
      <c r="P81" s="47">
        <v>1</v>
      </c>
      <c r="Q81" s="63">
        <v>1680000</v>
      </c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44"/>
    </row>
    <row r="82" spans="1:44" ht="15.75" x14ac:dyDescent="0.25">
      <c r="A82" s="2">
        <f t="shared" si="1"/>
        <v>76</v>
      </c>
      <c r="B82" s="17" t="s">
        <v>34</v>
      </c>
      <c r="C82" s="18" t="s">
        <v>35</v>
      </c>
      <c r="D82" s="18" t="s">
        <v>36</v>
      </c>
      <c r="E82" s="68" t="s">
        <v>49</v>
      </c>
      <c r="F82" s="19">
        <v>184</v>
      </c>
      <c r="G82" s="2"/>
      <c r="H82" s="41"/>
      <c r="I82" s="63">
        <v>4080000</v>
      </c>
      <c r="J82" s="39"/>
      <c r="K82" s="39"/>
      <c r="L82" s="39"/>
      <c r="M82" s="39"/>
      <c r="N82" s="39"/>
      <c r="O82" s="39"/>
      <c r="P82" s="47">
        <v>2</v>
      </c>
      <c r="Q82" s="63">
        <v>4080000</v>
      </c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4"/>
    </row>
    <row r="83" spans="1:44" ht="15.75" x14ac:dyDescent="0.25">
      <c r="A83" s="2">
        <f t="shared" si="1"/>
        <v>77</v>
      </c>
      <c r="B83" s="17" t="s">
        <v>34</v>
      </c>
      <c r="C83" s="18" t="s">
        <v>35</v>
      </c>
      <c r="D83" s="18" t="s">
        <v>36</v>
      </c>
      <c r="E83" s="68" t="s">
        <v>49</v>
      </c>
      <c r="F83" s="19">
        <v>186</v>
      </c>
      <c r="G83" s="2"/>
      <c r="H83" s="41"/>
      <c r="I83" s="63">
        <v>4080000</v>
      </c>
      <c r="J83" s="39"/>
      <c r="K83" s="39"/>
      <c r="L83" s="39"/>
      <c r="M83" s="39"/>
      <c r="N83" s="39"/>
      <c r="O83" s="39"/>
      <c r="P83" s="47">
        <v>2</v>
      </c>
      <c r="Q83" s="63">
        <v>4080000</v>
      </c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4"/>
    </row>
    <row r="84" spans="1:44" ht="15.75" x14ac:dyDescent="0.25">
      <c r="A84" s="2">
        <f t="shared" si="1"/>
        <v>78</v>
      </c>
      <c r="B84" s="17" t="s">
        <v>34</v>
      </c>
      <c r="C84" s="18" t="s">
        <v>35</v>
      </c>
      <c r="D84" s="18" t="s">
        <v>36</v>
      </c>
      <c r="E84" s="68" t="s">
        <v>37</v>
      </c>
      <c r="F84" s="19">
        <v>48</v>
      </c>
      <c r="G84" s="2"/>
      <c r="H84" s="41"/>
      <c r="I84" s="63">
        <v>4080000</v>
      </c>
      <c r="J84" s="39"/>
      <c r="K84" s="39"/>
      <c r="L84" s="39"/>
      <c r="M84" s="39"/>
      <c r="N84" s="39"/>
      <c r="O84" s="39"/>
      <c r="P84" s="47">
        <v>2</v>
      </c>
      <c r="Q84" s="63">
        <v>4080000</v>
      </c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44"/>
    </row>
    <row r="85" spans="1:44" ht="15.75" x14ac:dyDescent="0.25">
      <c r="A85" s="2">
        <f t="shared" si="1"/>
        <v>79</v>
      </c>
      <c r="B85" s="17" t="s">
        <v>34</v>
      </c>
      <c r="C85" s="18" t="s">
        <v>35</v>
      </c>
      <c r="D85" s="18" t="s">
        <v>36</v>
      </c>
      <c r="E85" s="68" t="s">
        <v>37</v>
      </c>
      <c r="F85" s="19">
        <v>82</v>
      </c>
      <c r="G85" s="2"/>
      <c r="H85" s="41"/>
      <c r="I85" s="63">
        <v>4080000</v>
      </c>
      <c r="J85" s="39"/>
      <c r="K85" s="39"/>
      <c r="L85" s="39"/>
      <c r="M85" s="39"/>
      <c r="N85" s="39"/>
      <c r="O85" s="39"/>
      <c r="P85" s="47">
        <v>2</v>
      </c>
      <c r="Q85" s="63">
        <v>4080000</v>
      </c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44"/>
    </row>
    <row r="86" spans="1:44" ht="15.75" x14ac:dyDescent="0.25">
      <c r="A86" s="2">
        <f t="shared" si="1"/>
        <v>80</v>
      </c>
      <c r="B86" s="17" t="s">
        <v>34</v>
      </c>
      <c r="C86" s="18" t="s">
        <v>35</v>
      </c>
      <c r="D86" s="18" t="s">
        <v>36</v>
      </c>
      <c r="E86" s="68" t="s">
        <v>37</v>
      </c>
      <c r="F86" s="19">
        <v>102</v>
      </c>
      <c r="G86" s="2"/>
      <c r="H86" s="41"/>
      <c r="I86" s="63">
        <f>Q86</f>
        <v>13440000</v>
      </c>
      <c r="J86" s="39"/>
      <c r="K86" s="39"/>
      <c r="L86" s="39"/>
      <c r="M86" s="39"/>
      <c r="N86" s="39"/>
      <c r="O86" s="39"/>
      <c r="P86" s="47">
        <v>8</v>
      </c>
      <c r="Q86" s="63">
        <v>13440000</v>
      </c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4"/>
    </row>
    <row r="87" spans="1:44" ht="15.75" x14ac:dyDescent="0.25">
      <c r="A87" s="2">
        <f t="shared" si="1"/>
        <v>81</v>
      </c>
      <c r="B87" s="17" t="s">
        <v>34</v>
      </c>
      <c r="C87" s="18" t="s">
        <v>35</v>
      </c>
      <c r="D87" s="18" t="s">
        <v>36</v>
      </c>
      <c r="E87" s="68" t="s">
        <v>37</v>
      </c>
      <c r="F87" s="19">
        <v>88</v>
      </c>
      <c r="G87" s="2"/>
      <c r="H87" s="41"/>
      <c r="I87" s="63">
        <v>13440000</v>
      </c>
      <c r="J87" s="39"/>
      <c r="K87" s="39"/>
      <c r="L87" s="39"/>
      <c r="M87" s="39"/>
      <c r="N87" s="39"/>
      <c r="O87" s="39"/>
      <c r="P87" s="47">
        <v>8</v>
      </c>
      <c r="Q87" s="63">
        <v>13440000</v>
      </c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44"/>
    </row>
    <row r="88" spans="1:44" ht="15.75" x14ac:dyDescent="0.25">
      <c r="A88" s="2">
        <f t="shared" si="1"/>
        <v>82</v>
      </c>
      <c r="B88" s="17" t="s">
        <v>34</v>
      </c>
      <c r="C88" s="18" t="s">
        <v>35</v>
      </c>
      <c r="D88" s="18" t="s">
        <v>36</v>
      </c>
      <c r="E88" s="68" t="s">
        <v>37</v>
      </c>
      <c r="F88" s="19">
        <v>104</v>
      </c>
      <c r="G88" s="2"/>
      <c r="H88" s="41"/>
      <c r="I88" s="63">
        <v>4860000</v>
      </c>
      <c r="J88" s="39"/>
      <c r="K88" s="39"/>
      <c r="L88" s="39"/>
      <c r="M88" s="39"/>
      <c r="N88" s="39"/>
      <c r="O88" s="39"/>
      <c r="P88" s="47">
        <v>3</v>
      </c>
      <c r="Q88" s="63">
        <v>4860000</v>
      </c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4"/>
    </row>
    <row r="89" spans="1:44" ht="15.75" x14ac:dyDescent="0.25">
      <c r="A89" s="2">
        <f t="shared" si="1"/>
        <v>83</v>
      </c>
      <c r="B89" s="17" t="s">
        <v>34</v>
      </c>
      <c r="C89" s="18" t="s">
        <v>35</v>
      </c>
      <c r="D89" s="18" t="s">
        <v>40</v>
      </c>
      <c r="E89" s="68" t="s">
        <v>43</v>
      </c>
      <c r="F89" s="19">
        <v>20</v>
      </c>
      <c r="G89" s="2"/>
      <c r="H89" s="41"/>
      <c r="I89" s="63">
        <v>4080000</v>
      </c>
      <c r="J89" s="39"/>
      <c r="K89" s="39"/>
      <c r="L89" s="39"/>
      <c r="M89" s="39"/>
      <c r="N89" s="39"/>
      <c r="O89" s="39"/>
      <c r="P89" s="47">
        <v>2</v>
      </c>
      <c r="Q89" s="63">
        <v>4080000</v>
      </c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44"/>
    </row>
    <row r="90" spans="1:44" ht="15.75" x14ac:dyDescent="0.25">
      <c r="A90" s="2">
        <f t="shared" si="1"/>
        <v>84</v>
      </c>
      <c r="B90" s="17" t="s">
        <v>34</v>
      </c>
      <c r="C90" s="18" t="s">
        <v>35</v>
      </c>
      <c r="D90" s="18" t="s">
        <v>36</v>
      </c>
      <c r="E90" s="68" t="s">
        <v>37</v>
      </c>
      <c r="F90" s="19">
        <v>90</v>
      </c>
      <c r="G90" s="2"/>
      <c r="H90" s="41"/>
      <c r="I90" s="63">
        <v>4860000</v>
      </c>
      <c r="J90" s="39"/>
      <c r="K90" s="39"/>
      <c r="L90" s="39"/>
      <c r="M90" s="39"/>
      <c r="N90" s="39"/>
      <c r="O90" s="39"/>
      <c r="P90" s="47">
        <v>3</v>
      </c>
      <c r="Q90" s="63">
        <v>4860000</v>
      </c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44"/>
    </row>
    <row r="91" spans="1:44" ht="15.75" x14ac:dyDescent="0.25">
      <c r="A91" s="2">
        <f t="shared" si="1"/>
        <v>85</v>
      </c>
      <c r="B91" s="17" t="s">
        <v>34</v>
      </c>
      <c r="C91" s="18" t="s">
        <v>35</v>
      </c>
      <c r="D91" s="18" t="s">
        <v>40</v>
      </c>
      <c r="E91" s="68" t="s">
        <v>52</v>
      </c>
      <c r="F91" s="19">
        <v>6</v>
      </c>
      <c r="G91" s="2"/>
      <c r="H91" s="41"/>
      <c r="I91" s="63">
        <v>3360000</v>
      </c>
      <c r="J91" s="39"/>
      <c r="K91" s="39"/>
      <c r="L91" s="39"/>
      <c r="M91" s="39"/>
      <c r="N91" s="39"/>
      <c r="O91" s="39"/>
      <c r="P91" s="47">
        <v>2</v>
      </c>
      <c r="Q91" s="63">
        <v>3360000</v>
      </c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4"/>
    </row>
    <row r="92" spans="1:44" ht="15.75" x14ac:dyDescent="0.25">
      <c r="A92" s="2">
        <f t="shared" si="1"/>
        <v>86</v>
      </c>
      <c r="B92" s="17" t="s">
        <v>34</v>
      </c>
      <c r="C92" s="18" t="s">
        <v>35</v>
      </c>
      <c r="D92" s="18" t="s">
        <v>36</v>
      </c>
      <c r="E92" s="68" t="s">
        <v>49</v>
      </c>
      <c r="F92" s="19">
        <v>132</v>
      </c>
      <c r="G92" s="2"/>
      <c r="H92" s="41"/>
      <c r="I92" s="63">
        <v>4080000</v>
      </c>
      <c r="J92" s="39"/>
      <c r="K92" s="39"/>
      <c r="L92" s="39"/>
      <c r="M92" s="39"/>
      <c r="N92" s="39"/>
      <c r="O92" s="39"/>
      <c r="P92" s="47">
        <v>2</v>
      </c>
      <c r="Q92" s="63">
        <v>4080000</v>
      </c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44"/>
    </row>
    <row r="93" spans="1:44" ht="15.75" x14ac:dyDescent="0.25">
      <c r="A93" s="2">
        <f t="shared" si="1"/>
        <v>87</v>
      </c>
      <c r="B93" s="17" t="s">
        <v>34</v>
      </c>
      <c r="C93" s="18" t="s">
        <v>35</v>
      </c>
      <c r="D93" s="18" t="s">
        <v>40</v>
      </c>
      <c r="E93" s="68" t="s">
        <v>42</v>
      </c>
      <c r="F93" s="19">
        <v>18</v>
      </c>
      <c r="G93" s="2"/>
      <c r="H93" s="41"/>
      <c r="I93" s="63">
        <v>8160000</v>
      </c>
      <c r="J93" s="39"/>
      <c r="K93" s="39"/>
      <c r="L93" s="39"/>
      <c r="M93" s="39"/>
      <c r="N93" s="39"/>
      <c r="O93" s="39"/>
      <c r="P93" s="47">
        <v>4</v>
      </c>
      <c r="Q93" s="63">
        <v>8160000</v>
      </c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4"/>
    </row>
    <row r="94" spans="1:44" ht="15.75" x14ac:dyDescent="0.25">
      <c r="A94" s="2">
        <f t="shared" si="1"/>
        <v>88</v>
      </c>
      <c r="B94" s="17" t="s">
        <v>34</v>
      </c>
      <c r="C94" s="18" t="s">
        <v>35</v>
      </c>
      <c r="D94" s="18" t="s">
        <v>40</v>
      </c>
      <c r="E94" s="68" t="s">
        <v>45</v>
      </c>
      <c r="F94" s="19">
        <v>58</v>
      </c>
      <c r="G94" s="2"/>
      <c r="H94" s="41"/>
      <c r="I94" s="63">
        <v>4080000</v>
      </c>
      <c r="J94" s="39"/>
      <c r="K94" s="39"/>
      <c r="L94" s="39"/>
      <c r="M94" s="39"/>
      <c r="N94" s="39"/>
      <c r="O94" s="39"/>
      <c r="P94" s="47">
        <v>2</v>
      </c>
      <c r="Q94" s="63">
        <v>4080000</v>
      </c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44"/>
    </row>
    <row r="95" spans="1:44" ht="15.75" x14ac:dyDescent="0.25">
      <c r="A95" s="2">
        <f t="shared" si="1"/>
        <v>89</v>
      </c>
      <c r="B95" s="17" t="s">
        <v>34</v>
      </c>
      <c r="C95" s="18" t="s">
        <v>35</v>
      </c>
      <c r="D95" s="18" t="s">
        <v>40</v>
      </c>
      <c r="E95" s="68" t="s">
        <v>43</v>
      </c>
      <c r="F95" s="19">
        <v>2</v>
      </c>
      <c r="G95" s="2"/>
      <c r="H95" s="41"/>
      <c r="I95" s="63">
        <v>8100000</v>
      </c>
      <c r="J95" s="39"/>
      <c r="K95" s="39"/>
      <c r="L95" s="39"/>
      <c r="M95" s="39"/>
      <c r="N95" s="39"/>
      <c r="O95" s="39"/>
      <c r="P95" s="47">
        <v>5</v>
      </c>
      <c r="Q95" s="63">
        <v>8100000</v>
      </c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44"/>
    </row>
    <row r="96" spans="1:44" ht="15.75" x14ac:dyDescent="0.25">
      <c r="A96" s="2">
        <f t="shared" si="1"/>
        <v>90</v>
      </c>
      <c r="B96" s="17" t="s">
        <v>34</v>
      </c>
      <c r="C96" s="18" t="s">
        <v>35</v>
      </c>
      <c r="D96" s="18" t="s">
        <v>40</v>
      </c>
      <c r="E96" s="68" t="s">
        <v>43</v>
      </c>
      <c r="F96" s="19">
        <v>4</v>
      </c>
      <c r="G96" s="2"/>
      <c r="H96" s="41"/>
      <c r="I96" s="63">
        <v>4860000</v>
      </c>
      <c r="J96" s="39"/>
      <c r="K96" s="39"/>
      <c r="L96" s="39"/>
      <c r="M96" s="39"/>
      <c r="N96" s="39"/>
      <c r="O96" s="39"/>
      <c r="P96" s="47">
        <v>3</v>
      </c>
      <c r="Q96" s="63">
        <v>4860000</v>
      </c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4"/>
    </row>
    <row r="97" spans="1:44" ht="15.75" x14ac:dyDescent="0.25">
      <c r="A97" s="2">
        <f t="shared" si="1"/>
        <v>91</v>
      </c>
      <c r="B97" s="17" t="s">
        <v>34</v>
      </c>
      <c r="C97" s="18" t="s">
        <v>35</v>
      </c>
      <c r="D97" s="18" t="s">
        <v>40</v>
      </c>
      <c r="E97" s="68" t="s">
        <v>52</v>
      </c>
      <c r="F97" s="19">
        <v>60</v>
      </c>
      <c r="G97" s="2"/>
      <c r="H97" s="41"/>
      <c r="I97" s="63">
        <v>3360000</v>
      </c>
      <c r="J97" s="39"/>
      <c r="K97" s="39"/>
      <c r="L97" s="39"/>
      <c r="M97" s="39"/>
      <c r="N97" s="39"/>
      <c r="O97" s="39"/>
      <c r="P97" s="47">
        <v>2</v>
      </c>
      <c r="Q97" s="63">
        <v>3360000</v>
      </c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4"/>
    </row>
    <row r="98" spans="1:44" ht="15.75" x14ac:dyDescent="0.25">
      <c r="A98" s="2">
        <f t="shared" si="1"/>
        <v>92</v>
      </c>
      <c r="B98" s="17" t="s">
        <v>34</v>
      </c>
      <c r="C98" s="18" t="s">
        <v>35</v>
      </c>
      <c r="D98" s="18" t="s">
        <v>40</v>
      </c>
      <c r="E98" s="68" t="s">
        <v>52</v>
      </c>
      <c r="F98" s="19">
        <v>62</v>
      </c>
      <c r="G98" s="2"/>
      <c r="H98" s="41"/>
      <c r="I98" s="63">
        <v>3360000</v>
      </c>
      <c r="J98" s="39"/>
      <c r="K98" s="39"/>
      <c r="L98" s="39"/>
      <c r="M98" s="39"/>
      <c r="N98" s="39"/>
      <c r="O98" s="39"/>
      <c r="P98" s="47">
        <v>2</v>
      </c>
      <c r="Q98" s="63">
        <v>3360000</v>
      </c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44"/>
    </row>
    <row r="99" spans="1:44" ht="15.75" x14ac:dyDescent="0.25">
      <c r="A99" s="2">
        <f t="shared" si="1"/>
        <v>93</v>
      </c>
      <c r="B99" s="17" t="s">
        <v>34</v>
      </c>
      <c r="C99" s="18" t="s">
        <v>35</v>
      </c>
      <c r="D99" s="18" t="s">
        <v>40</v>
      </c>
      <c r="E99" s="68" t="s">
        <v>45</v>
      </c>
      <c r="F99" s="19">
        <v>54</v>
      </c>
      <c r="G99" s="2"/>
      <c r="H99" s="41"/>
      <c r="I99" s="63">
        <v>6480000</v>
      </c>
      <c r="J99" s="39"/>
      <c r="K99" s="39"/>
      <c r="L99" s="39"/>
      <c r="M99" s="39"/>
      <c r="N99" s="39"/>
      <c r="O99" s="39"/>
      <c r="P99" s="47">
        <v>4</v>
      </c>
      <c r="Q99" s="63">
        <v>6480000</v>
      </c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44"/>
    </row>
    <row r="100" spans="1:44" ht="15.75" x14ac:dyDescent="0.25">
      <c r="A100" s="2">
        <f t="shared" si="1"/>
        <v>94</v>
      </c>
      <c r="B100" s="17" t="s">
        <v>34</v>
      </c>
      <c r="C100" s="18" t="s">
        <v>35</v>
      </c>
      <c r="D100" s="18" t="s">
        <v>40</v>
      </c>
      <c r="E100" s="68" t="s">
        <v>43</v>
      </c>
      <c r="F100" s="19">
        <v>18</v>
      </c>
      <c r="G100" s="2"/>
      <c r="H100" s="41"/>
      <c r="I100" s="63">
        <v>4080000</v>
      </c>
      <c r="J100" s="39"/>
      <c r="K100" s="39"/>
      <c r="L100" s="39"/>
      <c r="M100" s="39"/>
      <c r="N100" s="39"/>
      <c r="O100" s="39"/>
      <c r="P100" s="47">
        <v>2</v>
      </c>
      <c r="Q100" s="63">
        <v>4080000</v>
      </c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44"/>
    </row>
    <row r="101" spans="1:44" ht="15.75" x14ac:dyDescent="0.25">
      <c r="A101" s="101" t="s">
        <v>53</v>
      </c>
      <c r="B101" s="102"/>
      <c r="C101" s="102"/>
      <c r="D101" s="102"/>
      <c r="E101" s="102"/>
      <c r="F101" s="102"/>
      <c r="G101" s="102"/>
      <c r="H101" s="103"/>
      <c r="I101" s="48">
        <f>SUM(I7:I100)</f>
        <v>472500000</v>
      </c>
      <c r="J101" s="39"/>
      <c r="K101" s="39"/>
      <c r="L101" s="39"/>
      <c r="M101" s="39"/>
      <c r="N101" s="39"/>
      <c r="O101" s="39"/>
      <c r="P101" s="49">
        <f>SUM(P7:P100)</f>
        <v>276</v>
      </c>
      <c r="Q101" s="48">
        <f>SUM(Q7:Q100)</f>
        <v>472500000</v>
      </c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44"/>
    </row>
    <row r="104" spans="1:44" ht="18.75" x14ac:dyDescent="0.3">
      <c r="A104" s="50"/>
      <c r="B104" s="51"/>
      <c r="C104" s="52"/>
      <c r="D104" s="52"/>
      <c r="E104" s="52"/>
      <c r="F104" s="52"/>
      <c r="G104" s="52"/>
      <c r="H104" s="52"/>
      <c r="I104" s="52"/>
      <c r="J104" s="52"/>
      <c r="K104" s="50"/>
      <c r="L104" s="52"/>
    </row>
  </sheetData>
  <mergeCells count="30">
    <mergeCell ref="AQ3:AQ4"/>
    <mergeCell ref="AK4:AL4"/>
    <mergeCell ref="AM4:AN4"/>
    <mergeCell ref="AO4:AP4"/>
    <mergeCell ref="A2:AR2"/>
    <mergeCell ref="A3:A5"/>
    <mergeCell ref="B3:H3"/>
    <mergeCell ref="I3:I4"/>
    <mergeCell ref="J3:O3"/>
    <mergeCell ref="P3:Q4"/>
    <mergeCell ref="R3:S4"/>
    <mergeCell ref="T3:U4"/>
    <mergeCell ref="V3:W4"/>
    <mergeCell ref="X3:X4"/>
    <mergeCell ref="A101:H101"/>
    <mergeCell ref="AR3:AR4"/>
    <mergeCell ref="B4:B5"/>
    <mergeCell ref="C4:C5"/>
    <mergeCell ref="D4:D5"/>
    <mergeCell ref="E4:E5"/>
    <mergeCell ref="F4:F5"/>
    <mergeCell ref="G4:G5"/>
    <mergeCell ref="H4:H5"/>
    <mergeCell ref="AG4:AH4"/>
    <mergeCell ref="AI4:AJ4"/>
    <mergeCell ref="Y3:Z4"/>
    <mergeCell ref="AA3:AB4"/>
    <mergeCell ref="AC3:AD4"/>
    <mergeCell ref="AE3:AF4"/>
    <mergeCell ref="AG3:AP3"/>
  </mergeCells>
  <printOptions horizontalCentered="1"/>
  <pageMargins left="0" right="0" top="0.27559055118110237" bottom="0.23622047244094491" header="0.23622047244094491" footer="0.15748031496062992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E1" workbookViewId="0">
      <selection activeCell="C9" sqref="C9"/>
    </sheetView>
  </sheetViews>
  <sheetFormatPr defaultRowHeight="40.15" customHeight="1" x14ac:dyDescent="0.25"/>
  <cols>
    <col min="1" max="1" width="4.140625" customWidth="1"/>
    <col min="2" max="2" width="24.42578125" customWidth="1"/>
    <col min="3" max="3" width="11.7109375" customWidth="1"/>
    <col min="4" max="4" width="14" customWidth="1"/>
    <col min="5" max="5" width="8.28515625" customWidth="1"/>
    <col min="6" max="6" width="8.85546875" customWidth="1"/>
    <col min="7" max="8" width="9.85546875" customWidth="1"/>
    <col min="9" max="9" width="7" customWidth="1"/>
    <col min="10" max="10" width="8.7109375" customWidth="1"/>
    <col min="11" max="12" width="9.140625" customWidth="1"/>
    <col min="13" max="13" width="12.7109375" customWidth="1"/>
    <col min="14" max="14" width="10.7109375" customWidth="1"/>
    <col min="257" max="257" width="4.140625" customWidth="1"/>
    <col min="258" max="258" width="25.42578125" customWidth="1"/>
    <col min="259" max="259" width="11.7109375" customWidth="1"/>
    <col min="260" max="260" width="16.140625" customWidth="1"/>
    <col min="261" max="262" width="8.85546875" customWidth="1"/>
    <col min="263" max="264" width="9.85546875" customWidth="1"/>
    <col min="265" max="265" width="7" customWidth="1"/>
    <col min="266" max="266" width="8.7109375" customWidth="1"/>
    <col min="267" max="268" width="9.140625" customWidth="1"/>
    <col min="269" max="269" width="12.7109375" customWidth="1"/>
    <col min="270" max="270" width="10.7109375" customWidth="1"/>
    <col min="513" max="513" width="4.140625" customWidth="1"/>
    <col min="514" max="514" width="25.42578125" customWidth="1"/>
    <col min="515" max="515" width="11.7109375" customWidth="1"/>
    <col min="516" max="516" width="16.140625" customWidth="1"/>
    <col min="517" max="518" width="8.85546875" customWidth="1"/>
    <col min="519" max="520" width="9.85546875" customWidth="1"/>
    <col min="521" max="521" width="7" customWidth="1"/>
    <col min="522" max="522" width="8.7109375" customWidth="1"/>
    <col min="523" max="524" width="9.140625" customWidth="1"/>
    <col min="525" max="525" width="12.7109375" customWidth="1"/>
    <col min="526" max="526" width="10.7109375" customWidth="1"/>
    <col min="769" max="769" width="4.140625" customWidth="1"/>
    <col min="770" max="770" width="25.42578125" customWidth="1"/>
    <col min="771" max="771" width="11.7109375" customWidth="1"/>
    <col min="772" max="772" width="16.140625" customWidth="1"/>
    <col min="773" max="774" width="8.85546875" customWidth="1"/>
    <col min="775" max="776" width="9.85546875" customWidth="1"/>
    <col min="777" max="777" width="7" customWidth="1"/>
    <col min="778" max="778" width="8.7109375" customWidth="1"/>
    <col min="779" max="780" width="9.140625" customWidth="1"/>
    <col min="781" max="781" width="12.7109375" customWidth="1"/>
    <col min="782" max="782" width="10.7109375" customWidth="1"/>
    <col min="1025" max="1025" width="4.140625" customWidth="1"/>
    <col min="1026" max="1026" width="25.42578125" customWidth="1"/>
    <col min="1027" max="1027" width="11.7109375" customWidth="1"/>
    <col min="1028" max="1028" width="16.140625" customWidth="1"/>
    <col min="1029" max="1030" width="8.85546875" customWidth="1"/>
    <col min="1031" max="1032" width="9.85546875" customWidth="1"/>
    <col min="1033" max="1033" width="7" customWidth="1"/>
    <col min="1034" max="1034" width="8.7109375" customWidth="1"/>
    <col min="1035" max="1036" width="9.140625" customWidth="1"/>
    <col min="1037" max="1037" width="12.7109375" customWidth="1"/>
    <col min="1038" max="1038" width="10.7109375" customWidth="1"/>
    <col min="1281" max="1281" width="4.140625" customWidth="1"/>
    <col min="1282" max="1282" width="25.42578125" customWidth="1"/>
    <col min="1283" max="1283" width="11.7109375" customWidth="1"/>
    <col min="1284" max="1284" width="16.140625" customWidth="1"/>
    <col min="1285" max="1286" width="8.85546875" customWidth="1"/>
    <col min="1287" max="1288" width="9.85546875" customWidth="1"/>
    <col min="1289" max="1289" width="7" customWidth="1"/>
    <col min="1290" max="1290" width="8.7109375" customWidth="1"/>
    <col min="1291" max="1292" width="9.140625" customWidth="1"/>
    <col min="1293" max="1293" width="12.7109375" customWidth="1"/>
    <col min="1294" max="1294" width="10.7109375" customWidth="1"/>
    <col min="1537" max="1537" width="4.140625" customWidth="1"/>
    <col min="1538" max="1538" width="25.42578125" customWidth="1"/>
    <col min="1539" max="1539" width="11.7109375" customWidth="1"/>
    <col min="1540" max="1540" width="16.140625" customWidth="1"/>
    <col min="1541" max="1542" width="8.85546875" customWidth="1"/>
    <col min="1543" max="1544" width="9.85546875" customWidth="1"/>
    <col min="1545" max="1545" width="7" customWidth="1"/>
    <col min="1546" max="1546" width="8.7109375" customWidth="1"/>
    <col min="1547" max="1548" width="9.140625" customWidth="1"/>
    <col min="1549" max="1549" width="12.7109375" customWidth="1"/>
    <col min="1550" max="1550" width="10.7109375" customWidth="1"/>
    <col min="1793" max="1793" width="4.140625" customWidth="1"/>
    <col min="1794" max="1794" width="25.42578125" customWidth="1"/>
    <col min="1795" max="1795" width="11.7109375" customWidth="1"/>
    <col min="1796" max="1796" width="16.140625" customWidth="1"/>
    <col min="1797" max="1798" width="8.85546875" customWidth="1"/>
    <col min="1799" max="1800" width="9.85546875" customWidth="1"/>
    <col min="1801" max="1801" width="7" customWidth="1"/>
    <col min="1802" max="1802" width="8.7109375" customWidth="1"/>
    <col min="1803" max="1804" width="9.140625" customWidth="1"/>
    <col min="1805" max="1805" width="12.7109375" customWidth="1"/>
    <col min="1806" max="1806" width="10.7109375" customWidth="1"/>
    <col min="2049" max="2049" width="4.140625" customWidth="1"/>
    <col min="2050" max="2050" width="25.42578125" customWidth="1"/>
    <col min="2051" max="2051" width="11.7109375" customWidth="1"/>
    <col min="2052" max="2052" width="16.140625" customWidth="1"/>
    <col min="2053" max="2054" width="8.85546875" customWidth="1"/>
    <col min="2055" max="2056" width="9.85546875" customWidth="1"/>
    <col min="2057" max="2057" width="7" customWidth="1"/>
    <col min="2058" max="2058" width="8.7109375" customWidth="1"/>
    <col min="2059" max="2060" width="9.140625" customWidth="1"/>
    <col min="2061" max="2061" width="12.7109375" customWidth="1"/>
    <col min="2062" max="2062" width="10.7109375" customWidth="1"/>
    <col min="2305" max="2305" width="4.140625" customWidth="1"/>
    <col min="2306" max="2306" width="25.42578125" customWidth="1"/>
    <col min="2307" max="2307" width="11.7109375" customWidth="1"/>
    <col min="2308" max="2308" width="16.140625" customWidth="1"/>
    <col min="2309" max="2310" width="8.85546875" customWidth="1"/>
    <col min="2311" max="2312" width="9.85546875" customWidth="1"/>
    <col min="2313" max="2313" width="7" customWidth="1"/>
    <col min="2314" max="2314" width="8.7109375" customWidth="1"/>
    <col min="2315" max="2316" width="9.140625" customWidth="1"/>
    <col min="2317" max="2317" width="12.7109375" customWidth="1"/>
    <col min="2318" max="2318" width="10.7109375" customWidth="1"/>
    <col min="2561" max="2561" width="4.140625" customWidth="1"/>
    <col min="2562" max="2562" width="25.42578125" customWidth="1"/>
    <col min="2563" max="2563" width="11.7109375" customWidth="1"/>
    <col min="2564" max="2564" width="16.140625" customWidth="1"/>
    <col min="2565" max="2566" width="8.85546875" customWidth="1"/>
    <col min="2567" max="2568" width="9.85546875" customWidth="1"/>
    <col min="2569" max="2569" width="7" customWidth="1"/>
    <col min="2570" max="2570" width="8.7109375" customWidth="1"/>
    <col min="2571" max="2572" width="9.140625" customWidth="1"/>
    <col min="2573" max="2573" width="12.7109375" customWidth="1"/>
    <col min="2574" max="2574" width="10.7109375" customWidth="1"/>
    <col min="2817" max="2817" width="4.140625" customWidth="1"/>
    <col min="2818" max="2818" width="25.42578125" customWidth="1"/>
    <col min="2819" max="2819" width="11.7109375" customWidth="1"/>
    <col min="2820" max="2820" width="16.140625" customWidth="1"/>
    <col min="2821" max="2822" width="8.85546875" customWidth="1"/>
    <col min="2823" max="2824" width="9.85546875" customWidth="1"/>
    <col min="2825" max="2825" width="7" customWidth="1"/>
    <col min="2826" max="2826" width="8.7109375" customWidth="1"/>
    <col min="2827" max="2828" width="9.140625" customWidth="1"/>
    <col min="2829" max="2829" width="12.7109375" customWidth="1"/>
    <col min="2830" max="2830" width="10.7109375" customWidth="1"/>
    <col min="3073" max="3073" width="4.140625" customWidth="1"/>
    <col min="3074" max="3074" width="25.42578125" customWidth="1"/>
    <col min="3075" max="3075" width="11.7109375" customWidth="1"/>
    <col min="3076" max="3076" width="16.140625" customWidth="1"/>
    <col min="3077" max="3078" width="8.85546875" customWidth="1"/>
    <col min="3079" max="3080" width="9.85546875" customWidth="1"/>
    <col min="3081" max="3081" width="7" customWidth="1"/>
    <col min="3082" max="3082" width="8.7109375" customWidth="1"/>
    <col min="3083" max="3084" width="9.140625" customWidth="1"/>
    <col min="3085" max="3085" width="12.7109375" customWidth="1"/>
    <col min="3086" max="3086" width="10.7109375" customWidth="1"/>
    <col min="3329" max="3329" width="4.140625" customWidth="1"/>
    <col min="3330" max="3330" width="25.42578125" customWidth="1"/>
    <col min="3331" max="3331" width="11.7109375" customWidth="1"/>
    <col min="3332" max="3332" width="16.140625" customWidth="1"/>
    <col min="3333" max="3334" width="8.85546875" customWidth="1"/>
    <col min="3335" max="3336" width="9.85546875" customWidth="1"/>
    <col min="3337" max="3337" width="7" customWidth="1"/>
    <col min="3338" max="3338" width="8.7109375" customWidth="1"/>
    <col min="3339" max="3340" width="9.140625" customWidth="1"/>
    <col min="3341" max="3341" width="12.7109375" customWidth="1"/>
    <col min="3342" max="3342" width="10.7109375" customWidth="1"/>
    <col min="3585" max="3585" width="4.140625" customWidth="1"/>
    <col min="3586" max="3586" width="25.42578125" customWidth="1"/>
    <col min="3587" max="3587" width="11.7109375" customWidth="1"/>
    <col min="3588" max="3588" width="16.140625" customWidth="1"/>
    <col min="3589" max="3590" width="8.85546875" customWidth="1"/>
    <col min="3591" max="3592" width="9.85546875" customWidth="1"/>
    <col min="3593" max="3593" width="7" customWidth="1"/>
    <col min="3594" max="3594" width="8.7109375" customWidth="1"/>
    <col min="3595" max="3596" width="9.140625" customWidth="1"/>
    <col min="3597" max="3597" width="12.7109375" customWidth="1"/>
    <col min="3598" max="3598" width="10.7109375" customWidth="1"/>
    <col min="3841" max="3841" width="4.140625" customWidth="1"/>
    <col min="3842" max="3842" width="25.42578125" customWidth="1"/>
    <col min="3843" max="3843" width="11.7109375" customWidth="1"/>
    <col min="3844" max="3844" width="16.140625" customWidth="1"/>
    <col min="3845" max="3846" width="8.85546875" customWidth="1"/>
    <col min="3847" max="3848" width="9.85546875" customWidth="1"/>
    <col min="3849" max="3849" width="7" customWidth="1"/>
    <col min="3850" max="3850" width="8.7109375" customWidth="1"/>
    <col min="3851" max="3852" width="9.140625" customWidth="1"/>
    <col min="3853" max="3853" width="12.7109375" customWidth="1"/>
    <col min="3854" max="3854" width="10.7109375" customWidth="1"/>
    <col min="4097" max="4097" width="4.140625" customWidth="1"/>
    <col min="4098" max="4098" width="25.42578125" customWidth="1"/>
    <col min="4099" max="4099" width="11.7109375" customWidth="1"/>
    <col min="4100" max="4100" width="16.140625" customWidth="1"/>
    <col min="4101" max="4102" width="8.85546875" customWidth="1"/>
    <col min="4103" max="4104" width="9.85546875" customWidth="1"/>
    <col min="4105" max="4105" width="7" customWidth="1"/>
    <col min="4106" max="4106" width="8.7109375" customWidth="1"/>
    <col min="4107" max="4108" width="9.140625" customWidth="1"/>
    <col min="4109" max="4109" width="12.7109375" customWidth="1"/>
    <col min="4110" max="4110" width="10.7109375" customWidth="1"/>
    <col min="4353" max="4353" width="4.140625" customWidth="1"/>
    <col min="4354" max="4354" width="25.42578125" customWidth="1"/>
    <col min="4355" max="4355" width="11.7109375" customWidth="1"/>
    <col min="4356" max="4356" width="16.140625" customWidth="1"/>
    <col min="4357" max="4358" width="8.85546875" customWidth="1"/>
    <col min="4359" max="4360" width="9.85546875" customWidth="1"/>
    <col min="4361" max="4361" width="7" customWidth="1"/>
    <col min="4362" max="4362" width="8.7109375" customWidth="1"/>
    <col min="4363" max="4364" width="9.140625" customWidth="1"/>
    <col min="4365" max="4365" width="12.7109375" customWidth="1"/>
    <col min="4366" max="4366" width="10.7109375" customWidth="1"/>
    <col min="4609" max="4609" width="4.140625" customWidth="1"/>
    <col min="4610" max="4610" width="25.42578125" customWidth="1"/>
    <col min="4611" max="4611" width="11.7109375" customWidth="1"/>
    <col min="4612" max="4612" width="16.140625" customWidth="1"/>
    <col min="4613" max="4614" width="8.85546875" customWidth="1"/>
    <col min="4615" max="4616" width="9.85546875" customWidth="1"/>
    <col min="4617" max="4617" width="7" customWidth="1"/>
    <col min="4618" max="4618" width="8.7109375" customWidth="1"/>
    <col min="4619" max="4620" width="9.140625" customWidth="1"/>
    <col min="4621" max="4621" width="12.7109375" customWidth="1"/>
    <col min="4622" max="4622" width="10.7109375" customWidth="1"/>
    <col min="4865" max="4865" width="4.140625" customWidth="1"/>
    <col min="4866" max="4866" width="25.42578125" customWidth="1"/>
    <col min="4867" max="4867" width="11.7109375" customWidth="1"/>
    <col min="4868" max="4868" width="16.140625" customWidth="1"/>
    <col min="4869" max="4870" width="8.85546875" customWidth="1"/>
    <col min="4871" max="4872" width="9.85546875" customWidth="1"/>
    <col min="4873" max="4873" width="7" customWidth="1"/>
    <col min="4874" max="4874" width="8.7109375" customWidth="1"/>
    <col min="4875" max="4876" width="9.140625" customWidth="1"/>
    <col min="4877" max="4877" width="12.7109375" customWidth="1"/>
    <col min="4878" max="4878" width="10.7109375" customWidth="1"/>
    <col min="5121" max="5121" width="4.140625" customWidth="1"/>
    <col min="5122" max="5122" width="25.42578125" customWidth="1"/>
    <col min="5123" max="5123" width="11.7109375" customWidth="1"/>
    <col min="5124" max="5124" width="16.140625" customWidth="1"/>
    <col min="5125" max="5126" width="8.85546875" customWidth="1"/>
    <col min="5127" max="5128" width="9.85546875" customWidth="1"/>
    <col min="5129" max="5129" width="7" customWidth="1"/>
    <col min="5130" max="5130" width="8.7109375" customWidth="1"/>
    <col min="5131" max="5132" width="9.140625" customWidth="1"/>
    <col min="5133" max="5133" width="12.7109375" customWidth="1"/>
    <col min="5134" max="5134" width="10.7109375" customWidth="1"/>
    <col min="5377" max="5377" width="4.140625" customWidth="1"/>
    <col min="5378" max="5378" width="25.42578125" customWidth="1"/>
    <col min="5379" max="5379" width="11.7109375" customWidth="1"/>
    <col min="5380" max="5380" width="16.140625" customWidth="1"/>
    <col min="5381" max="5382" width="8.85546875" customWidth="1"/>
    <col min="5383" max="5384" width="9.85546875" customWidth="1"/>
    <col min="5385" max="5385" width="7" customWidth="1"/>
    <col min="5386" max="5386" width="8.7109375" customWidth="1"/>
    <col min="5387" max="5388" width="9.140625" customWidth="1"/>
    <col min="5389" max="5389" width="12.7109375" customWidth="1"/>
    <col min="5390" max="5390" width="10.7109375" customWidth="1"/>
    <col min="5633" max="5633" width="4.140625" customWidth="1"/>
    <col min="5634" max="5634" width="25.42578125" customWidth="1"/>
    <col min="5635" max="5635" width="11.7109375" customWidth="1"/>
    <col min="5636" max="5636" width="16.140625" customWidth="1"/>
    <col min="5637" max="5638" width="8.85546875" customWidth="1"/>
    <col min="5639" max="5640" width="9.85546875" customWidth="1"/>
    <col min="5641" max="5641" width="7" customWidth="1"/>
    <col min="5642" max="5642" width="8.7109375" customWidth="1"/>
    <col min="5643" max="5644" width="9.140625" customWidth="1"/>
    <col min="5645" max="5645" width="12.7109375" customWidth="1"/>
    <col min="5646" max="5646" width="10.7109375" customWidth="1"/>
    <col min="5889" max="5889" width="4.140625" customWidth="1"/>
    <col min="5890" max="5890" width="25.42578125" customWidth="1"/>
    <col min="5891" max="5891" width="11.7109375" customWidth="1"/>
    <col min="5892" max="5892" width="16.140625" customWidth="1"/>
    <col min="5893" max="5894" width="8.85546875" customWidth="1"/>
    <col min="5895" max="5896" width="9.85546875" customWidth="1"/>
    <col min="5897" max="5897" width="7" customWidth="1"/>
    <col min="5898" max="5898" width="8.7109375" customWidth="1"/>
    <col min="5899" max="5900" width="9.140625" customWidth="1"/>
    <col min="5901" max="5901" width="12.7109375" customWidth="1"/>
    <col min="5902" max="5902" width="10.7109375" customWidth="1"/>
    <col min="6145" max="6145" width="4.140625" customWidth="1"/>
    <col min="6146" max="6146" width="25.42578125" customWidth="1"/>
    <col min="6147" max="6147" width="11.7109375" customWidth="1"/>
    <col min="6148" max="6148" width="16.140625" customWidth="1"/>
    <col min="6149" max="6150" width="8.85546875" customWidth="1"/>
    <col min="6151" max="6152" width="9.85546875" customWidth="1"/>
    <col min="6153" max="6153" width="7" customWidth="1"/>
    <col min="6154" max="6154" width="8.7109375" customWidth="1"/>
    <col min="6155" max="6156" width="9.140625" customWidth="1"/>
    <col min="6157" max="6157" width="12.7109375" customWidth="1"/>
    <col min="6158" max="6158" width="10.7109375" customWidth="1"/>
    <col min="6401" max="6401" width="4.140625" customWidth="1"/>
    <col min="6402" max="6402" width="25.42578125" customWidth="1"/>
    <col min="6403" max="6403" width="11.7109375" customWidth="1"/>
    <col min="6404" max="6404" width="16.140625" customWidth="1"/>
    <col min="6405" max="6406" width="8.85546875" customWidth="1"/>
    <col min="6407" max="6408" width="9.85546875" customWidth="1"/>
    <col min="6409" max="6409" width="7" customWidth="1"/>
    <col min="6410" max="6410" width="8.7109375" customWidth="1"/>
    <col min="6411" max="6412" width="9.140625" customWidth="1"/>
    <col min="6413" max="6413" width="12.7109375" customWidth="1"/>
    <col min="6414" max="6414" width="10.7109375" customWidth="1"/>
    <col min="6657" max="6657" width="4.140625" customWidth="1"/>
    <col min="6658" max="6658" width="25.42578125" customWidth="1"/>
    <col min="6659" max="6659" width="11.7109375" customWidth="1"/>
    <col min="6660" max="6660" width="16.140625" customWidth="1"/>
    <col min="6661" max="6662" width="8.85546875" customWidth="1"/>
    <col min="6663" max="6664" width="9.85546875" customWidth="1"/>
    <col min="6665" max="6665" width="7" customWidth="1"/>
    <col min="6666" max="6666" width="8.7109375" customWidth="1"/>
    <col min="6667" max="6668" width="9.140625" customWidth="1"/>
    <col min="6669" max="6669" width="12.7109375" customWidth="1"/>
    <col min="6670" max="6670" width="10.7109375" customWidth="1"/>
    <col min="6913" max="6913" width="4.140625" customWidth="1"/>
    <col min="6914" max="6914" width="25.42578125" customWidth="1"/>
    <col min="6915" max="6915" width="11.7109375" customWidth="1"/>
    <col min="6916" max="6916" width="16.140625" customWidth="1"/>
    <col min="6917" max="6918" width="8.85546875" customWidth="1"/>
    <col min="6919" max="6920" width="9.85546875" customWidth="1"/>
    <col min="6921" max="6921" width="7" customWidth="1"/>
    <col min="6922" max="6922" width="8.7109375" customWidth="1"/>
    <col min="6923" max="6924" width="9.140625" customWidth="1"/>
    <col min="6925" max="6925" width="12.7109375" customWidth="1"/>
    <col min="6926" max="6926" width="10.7109375" customWidth="1"/>
    <col min="7169" max="7169" width="4.140625" customWidth="1"/>
    <col min="7170" max="7170" width="25.42578125" customWidth="1"/>
    <col min="7171" max="7171" width="11.7109375" customWidth="1"/>
    <col min="7172" max="7172" width="16.140625" customWidth="1"/>
    <col min="7173" max="7174" width="8.85546875" customWidth="1"/>
    <col min="7175" max="7176" width="9.85546875" customWidth="1"/>
    <col min="7177" max="7177" width="7" customWidth="1"/>
    <col min="7178" max="7178" width="8.7109375" customWidth="1"/>
    <col min="7179" max="7180" width="9.140625" customWidth="1"/>
    <col min="7181" max="7181" width="12.7109375" customWidth="1"/>
    <col min="7182" max="7182" width="10.7109375" customWidth="1"/>
    <col min="7425" max="7425" width="4.140625" customWidth="1"/>
    <col min="7426" max="7426" width="25.42578125" customWidth="1"/>
    <col min="7427" max="7427" width="11.7109375" customWidth="1"/>
    <col min="7428" max="7428" width="16.140625" customWidth="1"/>
    <col min="7429" max="7430" width="8.85546875" customWidth="1"/>
    <col min="7431" max="7432" width="9.85546875" customWidth="1"/>
    <col min="7433" max="7433" width="7" customWidth="1"/>
    <col min="7434" max="7434" width="8.7109375" customWidth="1"/>
    <col min="7435" max="7436" width="9.140625" customWidth="1"/>
    <col min="7437" max="7437" width="12.7109375" customWidth="1"/>
    <col min="7438" max="7438" width="10.7109375" customWidth="1"/>
    <col min="7681" max="7681" width="4.140625" customWidth="1"/>
    <col min="7682" max="7682" width="25.42578125" customWidth="1"/>
    <col min="7683" max="7683" width="11.7109375" customWidth="1"/>
    <col min="7684" max="7684" width="16.140625" customWidth="1"/>
    <col min="7685" max="7686" width="8.85546875" customWidth="1"/>
    <col min="7687" max="7688" width="9.85546875" customWidth="1"/>
    <col min="7689" max="7689" width="7" customWidth="1"/>
    <col min="7690" max="7690" width="8.7109375" customWidth="1"/>
    <col min="7691" max="7692" width="9.140625" customWidth="1"/>
    <col min="7693" max="7693" width="12.7109375" customWidth="1"/>
    <col min="7694" max="7694" width="10.7109375" customWidth="1"/>
    <col min="7937" max="7937" width="4.140625" customWidth="1"/>
    <col min="7938" max="7938" width="25.42578125" customWidth="1"/>
    <col min="7939" max="7939" width="11.7109375" customWidth="1"/>
    <col min="7940" max="7940" width="16.140625" customWidth="1"/>
    <col min="7941" max="7942" width="8.85546875" customWidth="1"/>
    <col min="7943" max="7944" width="9.85546875" customWidth="1"/>
    <col min="7945" max="7945" width="7" customWidth="1"/>
    <col min="7946" max="7946" width="8.7109375" customWidth="1"/>
    <col min="7947" max="7948" width="9.140625" customWidth="1"/>
    <col min="7949" max="7949" width="12.7109375" customWidth="1"/>
    <col min="7950" max="7950" width="10.7109375" customWidth="1"/>
    <col min="8193" max="8193" width="4.140625" customWidth="1"/>
    <col min="8194" max="8194" width="25.42578125" customWidth="1"/>
    <col min="8195" max="8195" width="11.7109375" customWidth="1"/>
    <col min="8196" max="8196" width="16.140625" customWidth="1"/>
    <col min="8197" max="8198" width="8.85546875" customWidth="1"/>
    <col min="8199" max="8200" width="9.85546875" customWidth="1"/>
    <col min="8201" max="8201" width="7" customWidth="1"/>
    <col min="8202" max="8202" width="8.7109375" customWidth="1"/>
    <col min="8203" max="8204" width="9.140625" customWidth="1"/>
    <col min="8205" max="8205" width="12.7109375" customWidth="1"/>
    <col min="8206" max="8206" width="10.7109375" customWidth="1"/>
    <col min="8449" max="8449" width="4.140625" customWidth="1"/>
    <col min="8450" max="8450" width="25.42578125" customWidth="1"/>
    <col min="8451" max="8451" width="11.7109375" customWidth="1"/>
    <col min="8452" max="8452" width="16.140625" customWidth="1"/>
    <col min="8453" max="8454" width="8.85546875" customWidth="1"/>
    <col min="8455" max="8456" width="9.85546875" customWidth="1"/>
    <col min="8457" max="8457" width="7" customWidth="1"/>
    <col min="8458" max="8458" width="8.7109375" customWidth="1"/>
    <col min="8459" max="8460" width="9.140625" customWidth="1"/>
    <col min="8461" max="8461" width="12.7109375" customWidth="1"/>
    <col min="8462" max="8462" width="10.7109375" customWidth="1"/>
    <col min="8705" max="8705" width="4.140625" customWidth="1"/>
    <col min="8706" max="8706" width="25.42578125" customWidth="1"/>
    <col min="8707" max="8707" width="11.7109375" customWidth="1"/>
    <col min="8708" max="8708" width="16.140625" customWidth="1"/>
    <col min="8709" max="8710" width="8.85546875" customWidth="1"/>
    <col min="8711" max="8712" width="9.85546875" customWidth="1"/>
    <col min="8713" max="8713" width="7" customWidth="1"/>
    <col min="8714" max="8714" width="8.7109375" customWidth="1"/>
    <col min="8715" max="8716" width="9.140625" customWidth="1"/>
    <col min="8717" max="8717" width="12.7109375" customWidth="1"/>
    <col min="8718" max="8718" width="10.7109375" customWidth="1"/>
    <col min="8961" max="8961" width="4.140625" customWidth="1"/>
    <col min="8962" max="8962" width="25.42578125" customWidth="1"/>
    <col min="8963" max="8963" width="11.7109375" customWidth="1"/>
    <col min="8964" max="8964" width="16.140625" customWidth="1"/>
    <col min="8965" max="8966" width="8.85546875" customWidth="1"/>
    <col min="8967" max="8968" width="9.85546875" customWidth="1"/>
    <col min="8969" max="8969" width="7" customWidth="1"/>
    <col min="8970" max="8970" width="8.7109375" customWidth="1"/>
    <col min="8971" max="8972" width="9.140625" customWidth="1"/>
    <col min="8973" max="8973" width="12.7109375" customWidth="1"/>
    <col min="8974" max="8974" width="10.7109375" customWidth="1"/>
    <col min="9217" max="9217" width="4.140625" customWidth="1"/>
    <col min="9218" max="9218" width="25.42578125" customWidth="1"/>
    <col min="9219" max="9219" width="11.7109375" customWidth="1"/>
    <col min="9220" max="9220" width="16.140625" customWidth="1"/>
    <col min="9221" max="9222" width="8.85546875" customWidth="1"/>
    <col min="9223" max="9224" width="9.85546875" customWidth="1"/>
    <col min="9225" max="9225" width="7" customWidth="1"/>
    <col min="9226" max="9226" width="8.7109375" customWidth="1"/>
    <col min="9227" max="9228" width="9.140625" customWidth="1"/>
    <col min="9229" max="9229" width="12.7109375" customWidth="1"/>
    <col min="9230" max="9230" width="10.7109375" customWidth="1"/>
    <col min="9473" max="9473" width="4.140625" customWidth="1"/>
    <col min="9474" max="9474" width="25.42578125" customWidth="1"/>
    <col min="9475" max="9475" width="11.7109375" customWidth="1"/>
    <col min="9476" max="9476" width="16.140625" customWidth="1"/>
    <col min="9477" max="9478" width="8.85546875" customWidth="1"/>
    <col min="9479" max="9480" width="9.85546875" customWidth="1"/>
    <col min="9481" max="9481" width="7" customWidth="1"/>
    <col min="9482" max="9482" width="8.7109375" customWidth="1"/>
    <col min="9483" max="9484" width="9.140625" customWidth="1"/>
    <col min="9485" max="9485" width="12.7109375" customWidth="1"/>
    <col min="9486" max="9486" width="10.7109375" customWidth="1"/>
    <col min="9729" max="9729" width="4.140625" customWidth="1"/>
    <col min="9730" max="9730" width="25.42578125" customWidth="1"/>
    <col min="9731" max="9731" width="11.7109375" customWidth="1"/>
    <col min="9732" max="9732" width="16.140625" customWidth="1"/>
    <col min="9733" max="9734" width="8.85546875" customWidth="1"/>
    <col min="9735" max="9736" width="9.85546875" customWidth="1"/>
    <col min="9737" max="9737" width="7" customWidth="1"/>
    <col min="9738" max="9738" width="8.7109375" customWidth="1"/>
    <col min="9739" max="9740" width="9.140625" customWidth="1"/>
    <col min="9741" max="9741" width="12.7109375" customWidth="1"/>
    <col min="9742" max="9742" width="10.7109375" customWidth="1"/>
    <col min="9985" max="9985" width="4.140625" customWidth="1"/>
    <col min="9986" max="9986" width="25.42578125" customWidth="1"/>
    <col min="9987" max="9987" width="11.7109375" customWidth="1"/>
    <col min="9988" max="9988" width="16.140625" customWidth="1"/>
    <col min="9989" max="9990" width="8.85546875" customWidth="1"/>
    <col min="9991" max="9992" width="9.85546875" customWidth="1"/>
    <col min="9993" max="9993" width="7" customWidth="1"/>
    <col min="9994" max="9994" width="8.7109375" customWidth="1"/>
    <col min="9995" max="9996" width="9.140625" customWidth="1"/>
    <col min="9997" max="9997" width="12.7109375" customWidth="1"/>
    <col min="9998" max="9998" width="10.7109375" customWidth="1"/>
    <col min="10241" max="10241" width="4.140625" customWidth="1"/>
    <col min="10242" max="10242" width="25.42578125" customWidth="1"/>
    <col min="10243" max="10243" width="11.7109375" customWidth="1"/>
    <col min="10244" max="10244" width="16.140625" customWidth="1"/>
    <col min="10245" max="10246" width="8.85546875" customWidth="1"/>
    <col min="10247" max="10248" width="9.85546875" customWidth="1"/>
    <col min="10249" max="10249" width="7" customWidth="1"/>
    <col min="10250" max="10250" width="8.7109375" customWidth="1"/>
    <col min="10251" max="10252" width="9.140625" customWidth="1"/>
    <col min="10253" max="10253" width="12.7109375" customWidth="1"/>
    <col min="10254" max="10254" width="10.7109375" customWidth="1"/>
    <col min="10497" max="10497" width="4.140625" customWidth="1"/>
    <col min="10498" max="10498" width="25.42578125" customWidth="1"/>
    <col min="10499" max="10499" width="11.7109375" customWidth="1"/>
    <col min="10500" max="10500" width="16.140625" customWidth="1"/>
    <col min="10501" max="10502" width="8.85546875" customWidth="1"/>
    <col min="10503" max="10504" width="9.85546875" customWidth="1"/>
    <col min="10505" max="10505" width="7" customWidth="1"/>
    <col min="10506" max="10506" width="8.7109375" customWidth="1"/>
    <col min="10507" max="10508" width="9.140625" customWidth="1"/>
    <col min="10509" max="10509" width="12.7109375" customWidth="1"/>
    <col min="10510" max="10510" width="10.7109375" customWidth="1"/>
    <col min="10753" max="10753" width="4.140625" customWidth="1"/>
    <col min="10754" max="10754" width="25.42578125" customWidth="1"/>
    <col min="10755" max="10755" width="11.7109375" customWidth="1"/>
    <col min="10756" max="10756" width="16.140625" customWidth="1"/>
    <col min="10757" max="10758" width="8.85546875" customWidth="1"/>
    <col min="10759" max="10760" width="9.85546875" customWidth="1"/>
    <col min="10761" max="10761" width="7" customWidth="1"/>
    <col min="10762" max="10762" width="8.7109375" customWidth="1"/>
    <col min="10763" max="10764" width="9.140625" customWidth="1"/>
    <col min="10765" max="10765" width="12.7109375" customWidth="1"/>
    <col min="10766" max="10766" width="10.7109375" customWidth="1"/>
    <col min="11009" max="11009" width="4.140625" customWidth="1"/>
    <col min="11010" max="11010" width="25.42578125" customWidth="1"/>
    <col min="11011" max="11011" width="11.7109375" customWidth="1"/>
    <col min="11012" max="11012" width="16.140625" customWidth="1"/>
    <col min="11013" max="11014" width="8.85546875" customWidth="1"/>
    <col min="11015" max="11016" width="9.85546875" customWidth="1"/>
    <col min="11017" max="11017" width="7" customWidth="1"/>
    <col min="11018" max="11018" width="8.7109375" customWidth="1"/>
    <col min="11019" max="11020" width="9.140625" customWidth="1"/>
    <col min="11021" max="11021" width="12.7109375" customWidth="1"/>
    <col min="11022" max="11022" width="10.7109375" customWidth="1"/>
    <col min="11265" max="11265" width="4.140625" customWidth="1"/>
    <col min="11266" max="11266" width="25.42578125" customWidth="1"/>
    <col min="11267" max="11267" width="11.7109375" customWidth="1"/>
    <col min="11268" max="11268" width="16.140625" customWidth="1"/>
    <col min="11269" max="11270" width="8.85546875" customWidth="1"/>
    <col min="11271" max="11272" width="9.85546875" customWidth="1"/>
    <col min="11273" max="11273" width="7" customWidth="1"/>
    <col min="11274" max="11274" width="8.7109375" customWidth="1"/>
    <col min="11275" max="11276" width="9.140625" customWidth="1"/>
    <col min="11277" max="11277" width="12.7109375" customWidth="1"/>
    <col min="11278" max="11278" width="10.7109375" customWidth="1"/>
    <col min="11521" max="11521" width="4.140625" customWidth="1"/>
    <col min="11522" max="11522" width="25.42578125" customWidth="1"/>
    <col min="11523" max="11523" width="11.7109375" customWidth="1"/>
    <col min="11524" max="11524" width="16.140625" customWidth="1"/>
    <col min="11525" max="11526" width="8.85546875" customWidth="1"/>
    <col min="11527" max="11528" width="9.85546875" customWidth="1"/>
    <col min="11529" max="11529" width="7" customWidth="1"/>
    <col min="11530" max="11530" width="8.7109375" customWidth="1"/>
    <col min="11531" max="11532" width="9.140625" customWidth="1"/>
    <col min="11533" max="11533" width="12.7109375" customWidth="1"/>
    <col min="11534" max="11534" width="10.7109375" customWidth="1"/>
    <col min="11777" max="11777" width="4.140625" customWidth="1"/>
    <col min="11778" max="11778" width="25.42578125" customWidth="1"/>
    <col min="11779" max="11779" width="11.7109375" customWidth="1"/>
    <col min="11780" max="11780" width="16.140625" customWidth="1"/>
    <col min="11781" max="11782" width="8.85546875" customWidth="1"/>
    <col min="11783" max="11784" width="9.85546875" customWidth="1"/>
    <col min="11785" max="11785" width="7" customWidth="1"/>
    <col min="11786" max="11786" width="8.7109375" customWidth="1"/>
    <col min="11787" max="11788" width="9.140625" customWidth="1"/>
    <col min="11789" max="11789" width="12.7109375" customWidth="1"/>
    <col min="11790" max="11790" width="10.7109375" customWidth="1"/>
    <col min="12033" max="12033" width="4.140625" customWidth="1"/>
    <col min="12034" max="12034" width="25.42578125" customWidth="1"/>
    <col min="12035" max="12035" width="11.7109375" customWidth="1"/>
    <col min="12036" max="12036" width="16.140625" customWidth="1"/>
    <col min="12037" max="12038" width="8.85546875" customWidth="1"/>
    <col min="12039" max="12040" width="9.85546875" customWidth="1"/>
    <col min="12041" max="12041" width="7" customWidth="1"/>
    <col min="12042" max="12042" width="8.7109375" customWidth="1"/>
    <col min="12043" max="12044" width="9.140625" customWidth="1"/>
    <col min="12045" max="12045" width="12.7109375" customWidth="1"/>
    <col min="12046" max="12046" width="10.7109375" customWidth="1"/>
    <col min="12289" max="12289" width="4.140625" customWidth="1"/>
    <col min="12290" max="12290" width="25.42578125" customWidth="1"/>
    <col min="12291" max="12291" width="11.7109375" customWidth="1"/>
    <col min="12292" max="12292" width="16.140625" customWidth="1"/>
    <col min="12293" max="12294" width="8.85546875" customWidth="1"/>
    <col min="12295" max="12296" width="9.85546875" customWidth="1"/>
    <col min="12297" max="12297" width="7" customWidth="1"/>
    <col min="12298" max="12298" width="8.7109375" customWidth="1"/>
    <col min="12299" max="12300" width="9.140625" customWidth="1"/>
    <col min="12301" max="12301" width="12.7109375" customWidth="1"/>
    <col min="12302" max="12302" width="10.7109375" customWidth="1"/>
    <col min="12545" max="12545" width="4.140625" customWidth="1"/>
    <col min="12546" max="12546" width="25.42578125" customWidth="1"/>
    <col min="12547" max="12547" width="11.7109375" customWidth="1"/>
    <col min="12548" max="12548" width="16.140625" customWidth="1"/>
    <col min="12549" max="12550" width="8.85546875" customWidth="1"/>
    <col min="12551" max="12552" width="9.85546875" customWidth="1"/>
    <col min="12553" max="12553" width="7" customWidth="1"/>
    <col min="12554" max="12554" width="8.7109375" customWidth="1"/>
    <col min="12555" max="12556" width="9.140625" customWidth="1"/>
    <col min="12557" max="12557" width="12.7109375" customWidth="1"/>
    <col min="12558" max="12558" width="10.7109375" customWidth="1"/>
    <col min="12801" max="12801" width="4.140625" customWidth="1"/>
    <col min="12802" max="12802" width="25.42578125" customWidth="1"/>
    <col min="12803" max="12803" width="11.7109375" customWidth="1"/>
    <col min="12804" max="12804" width="16.140625" customWidth="1"/>
    <col min="12805" max="12806" width="8.85546875" customWidth="1"/>
    <col min="12807" max="12808" width="9.85546875" customWidth="1"/>
    <col min="12809" max="12809" width="7" customWidth="1"/>
    <col min="12810" max="12810" width="8.7109375" customWidth="1"/>
    <col min="12811" max="12812" width="9.140625" customWidth="1"/>
    <col min="12813" max="12813" width="12.7109375" customWidth="1"/>
    <col min="12814" max="12814" width="10.7109375" customWidth="1"/>
    <col min="13057" max="13057" width="4.140625" customWidth="1"/>
    <col min="13058" max="13058" width="25.42578125" customWidth="1"/>
    <col min="13059" max="13059" width="11.7109375" customWidth="1"/>
    <col min="13060" max="13060" width="16.140625" customWidth="1"/>
    <col min="13061" max="13062" width="8.85546875" customWidth="1"/>
    <col min="13063" max="13064" width="9.85546875" customWidth="1"/>
    <col min="13065" max="13065" width="7" customWidth="1"/>
    <col min="13066" max="13066" width="8.7109375" customWidth="1"/>
    <col min="13067" max="13068" width="9.140625" customWidth="1"/>
    <col min="13069" max="13069" width="12.7109375" customWidth="1"/>
    <col min="13070" max="13070" width="10.7109375" customWidth="1"/>
    <col min="13313" max="13313" width="4.140625" customWidth="1"/>
    <col min="13314" max="13314" width="25.42578125" customWidth="1"/>
    <col min="13315" max="13315" width="11.7109375" customWidth="1"/>
    <col min="13316" max="13316" width="16.140625" customWidth="1"/>
    <col min="13317" max="13318" width="8.85546875" customWidth="1"/>
    <col min="13319" max="13320" width="9.85546875" customWidth="1"/>
    <col min="13321" max="13321" width="7" customWidth="1"/>
    <col min="13322" max="13322" width="8.7109375" customWidth="1"/>
    <col min="13323" max="13324" width="9.140625" customWidth="1"/>
    <col min="13325" max="13325" width="12.7109375" customWidth="1"/>
    <col min="13326" max="13326" width="10.7109375" customWidth="1"/>
    <col min="13569" max="13569" width="4.140625" customWidth="1"/>
    <col min="13570" max="13570" width="25.42578125" customWidth="1"/>
    <col min="13571" max="13571" width="11.7109375" customWidth="1"/>
    <col min="13572" max="13572" width="16.140625" customWidth="1"/>
    <col min="13573" max="13574" width="8.85546875" customWidth="1"/>
    <col min="13575" max="13576" width="9.85546875" customWidth="1"/>
    <col min="13577" max="13577" width="7" customWidth="1"/>
    <col min="13578" max="13578" width="8.7109375" customWidth="1"/>
    <col min="13579" max="13580" width="9.140625" customWidth="1"/>
    <col min="13581" max="13581" width="12.7109375" customWidth="1"/>
    <col min="13582" max="13582" width="10.7109375" customWidth="1"/>
    <col min="13825" max="13825" width="4.140625" customWidth="1"/>
    <col min="13826" max="13826" width="25.42578125" customWidth="1"/>
    <col min="13827" max="13827" width="11.7109375" customWidth="1"/>
    <col min="13828" max="13828" width="16.140625" customWidth="1"/>
    <col min="13829" max="13830" width="8.85546875" customWidth="1"/>
    <col min="13831" max="13832" width="9.85546875" customWidth="1"/>
    <col min="13833" max="13833" width="7" customWidth="1"/>
    <col min="13834" max="13834" width="8.7109375" customWidth="1"/>
    <col min="13835" max="13836" width="9.140625" customWidth="1"/>
    <col min="13837" max="13837" width="12.7109375" customWidth="1"/>
    <col min="13838" max="13838" width="10.7109375" customWidth="1"/>
    <col min="14081" max="14081" width="4.140625" customWidth="1"/>
    <col min="14082" max="14082" width="25.42578125" customWidth="1"/>
    <col min="14083" max="14083" width="11.7109375" customWidth="1"/>
    <col min="14084" max="14084" width="16.140625" customWidth="1"/>
    <col min="14085" max="14086" width="8.85546875" customWidth="1"/>
    <col min="14087" max="14088" width="9.85546875" customWidth="1"/>
    <col min="14089" max="14089" width="7" customWidth="1"/>
    <col min="14090" max="14090" width="8.7109375" customWidth="1"/>
    <col min="14091" max="14092" width="9.140625" customWidth="1"/>
    <col min="14093" max="14093" width="12.7109375" customWidth="1"/>
    <col min="14094" max="14094" width="10.7109375" customWidth="1"/>
    <col min="14337" max="14337" width="4.140625" customWidth="1"/>
    <col min="14338" max="14338" width="25.42578125" customWidth="1"/>
    <col min="14339" max="14339" width="11.7109375" customWidth="1"/>
    <col min="14340" max="14340" width="16.140625" customWidth="1"/>
    <col min="14341" max="14342" width="8.85546875" customWidth="1"/>
    <col min="14343" max="14344" width="9.85546875" customWidth="1"/>
    <col min="14345" max="14345" width="7" customWidth="1"/>
    <col min="14346" max="14346" width="8.7109375" customWidth="1"/>
    <col min="14347" max="14348" width="9.140625" customWidth="1"/>
    <col min="14349" max="14349" width="12.7109375" customWidth="1"/>
    <col min="14350" max="14350" width="10.7109375" customWidth="1"/>
    <col min="14593" max="14593" width="4.140625" customWidth="1"/>
    <col min="14594" max="14594" width="25.42578125" customWidth="1"/>
    <col min="14595" max="14595" width="11.7109375" customWidth="1"/>
    <col min="14596" max="14596" width="16.140625" customWidth="1"/>
    <col min="14597" max="14598" width="8.85546875" customWidth="1"/>
    <col min="14599" max="14600" width="9.85546875" customWidth="1"/>
    <col min="14601" max="14601" width="7" customWidth="1"/>
    <col min="14602" max="14602" width="8.7109375" customWidth="1"/>
    <col min="14603" max="14604" width="9.140625" customWidth="1"/>
    <col min="14605" max="14605" width="12.7109375" customWidth="1"/>
    <col min="14606" max="14606" width="10.7109375" customWidth="1"/>
    <col min="14849" max="14849" width="4.140625" customWidth="1"/>
    <col min="14850" max="14850" width="25.42578125" customWidth="1"/>
    <col min="14851" max="14851" width="11.7109375" customWidth="1"/>
    <col min="14852" max="14852" width="16.140625" customWidth="1"/>
    <col min="14853" max="14854" width="8.85546875" customWidth="1"/>
    <col min="14855" max="14856" width="9.85546875" customWidth="1"/>
    <col min="14857" max="14857" width="7" customWidth="1"/>
    <col min="14858" max="14858" width="8.7109375" customWidth="1"/>
    <col min="14859" max="14860" width="9.140625" customWidth="1"/>
    <col min="14861" max="14861" width="12.7109375" customWidth="1"/>
    <col min="14862" max="14862" width="10.7109375" customWidth="1"/>
    <col min="15105" max="15105" width="4.140625" customWidth="1"/>
    <col min="15106" max="15106" width="25.42578125" customWidth="1"/>
    <col min="15107" max="15107" width="11.7109375" customWidth="1"/>
    <col min="15108" max="15108" width="16.140625" customWidth="1"/>
    <col min="15109" max="15110" width="8.85546875" customWidth="1"/>
    <col min="15111" max="15112" width="9.85546875" customWidth="1"/>
    <col min="15113" max="15113" width="7" customWidth="1"/>
    <col min="15114" max="15114" width="8.7109375" customWidth="1"/>
    <col min="15115" max="15116" width="9.140625" customWidth="1"/>
    <col min="15117" max="15117" width="12.7109375" customWidth="1"/>
    <col min="15118" max="15118" width="10.7109375" customWidth="1"/>
    <col min="15361" max="15361" width="4.140625" customWidth="1"/>
    <col min="15362" max="15362" width="25.42578125" customWidth="1"/>
    <col min="15363" max="15363" width="11.7109375" customWidth="1"/>
    <col min="15364" max="15364" width="16.140625" customWidth="1"/>
    <col min="15365" max="15366" width="8.85546875" customWidth="1"/>
    <col min="15367" max="15368" width="9.85546875" customWidth="1"/>
    <col min="15369" max="15369" width="7" customWidth="1"/>
    <col min="15370" max="15370" width="8.7109375" customWidth="1"/>
    <col min="15371" max="15372" width="9.140625" customWidth="1"/>
    <col min="15373" max="15373" width="12.7109375" customWidth="1"/>
    <col min="15374" max="15374" width="10.7109375" customWidth="1"/>
    <col min="15617" max="15617" width="4.140625" customWidth="1"/>
    <col min="15618" max="15618" width="25.42578125" customWidth="1"/>
    <col min="15619" max="15619" width="11.7109375" customWidth="1"/>
    <col min="15620" max="15620" width="16.140625" customWidth="1"/>
    <col min="15621" max="15622" width="8.85546875" customWidth="1"/>
    <col min="15623" max="15624" width="9.85546875" customWidth="1"/>
    <col min="15625" max="15625" width="7" customWidth="1"/>
    <col min="15626" max="15626" width="8.7109375" customWidth="1"/>
    <col min="15627" max="15628" width="9.140625" customWidth="1"/>
    <col min="15629" max="15629" width="12.7109375" customWidth="1"/>
    <col min="15630" max="15630" width="10.7109375" customWidth="1"/>
    <col min="15873" max="15873" width="4.140625" customWidth="1"/>
    <col min="15874" max="15874" width="25.42578125" customWidth="1"/>
    <col min="15875" max="15875" width="11.7109375" customWidth="1"/>
    <col min="15876" max="15876" width="16.140625" customWidth="1"/>
    <col min="15877" max="15878" width="8.85546875" customWidth="1"/>
    <col min="15879" max="15880" width="9.85546875" customWidth="1"/>
    <col min="15881" max="15881" width="7" customWidth="1"/>
    <col min="15882" max="15882" width="8.7109375" customWidth="1"/>
    <col min="15883" max="15884" width="9.140625" customWidth="1"/>
    <col min="15885" max="15885" width="12.7109375" customWidth="1"/>
    <col min="15886" max="15886" width="10.7109375" customWidth="1"/>
    <col min="16129" max="16129" width="4.140625" customWidth="1"/>
    <col min="16130" max="16130" width="25.42578125" customWidth="1"/>
    <col min="16131" max="16131" width="11.7109375" customWidth="1"/>
    <col min="16132" max="16132" width="16.140625" customWidth="1"/>
    <col min="16133" max="16134" width="8.85546875" customWidth="1"/>
    <col min="16135" max="16136" width="9.85546875" customWidth="1"/>
    <col min="16137" max="16137" width="7" customWidth="1"/>
    <col min="16138" max="16138" width="8.7109375" customWidth="1"/>
    <col min="16139" max="16140" width="9.140625" customWidth="1"/>
    <col min="16141" max="16141" width="12.7109375" customWidth="1"/>
    <col min="16142" max="16142" width="10.7109375" customWidth="1"/>
  </cols>
  <sheetData>
    <row r="1" spans="1:14" ht="87.6" customHeight="1" x14ac:dyDescent="0.25">
      <c r="A1" s="53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40.15" customHeight="1" x14ac:dyDescent="0.25">
      <c r="A2" s="111" t="s">
        <v>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40.15" customHeight="1" x14ac:dyDescent="0.25">
      <c r="A3" s="107" t="s">
        <v>1</v>
      </c>
      <c r="B3" s="107" t="s">
        <v>86</v>
      </c>
      <c r="C3" s="107" t="s">
        <v>7</v>
      </c>
      <c r="D3" s="107" t="s">
        <v>9</v>
      </c>
      <c r="E3" s="112" t="s">
        <v>87</v>
      </c>
      <c r="F3" s="113"/>
      <c r="G3" s="113"/>
      <c r="H3" s="113"/>
      <c r="I3" s="114"/>
      <c r="J3" s="112" t="s">
        <v>10</v>
      </c>
      <c r="K3" s="113"/>
      <c r="L3" s="113"/>
      <c r="M3" s="113"/>
      <c r="N3" s="114"/>
    </row>
    <row r="4" spans="1:14" ht="61.9" customHeight="1" x14ac:dyDescent="0.25">
      <c r="A4" s="108"/>
      <c r="B4" s="108"/>
      <c r="C4" s="109"/>
      <c r="D4" s="109"/>
      <c r="E4" s="38" t="s">
        <v>88</v>
      </c>
      <c r="F4" s="38" t="s">
        <v>89</v>
      </c>
      <c r="G4" s="38" t="s">
        <v>90</v>
      </c>
      <c r="H4" s="38" t="s">
        <v>91</v>
      </c>
      <c r="I4" s="38" t="s">
        <v>23</v>
      </c>
      <c r="J4" s="38" t="s">
        <v>88</v>
      </c>
      <c r="K4" s="38" t="s">
        <v>89</v>
      </c>
      <c r="L4" s="38" t="s">
        <v>90</v>
      </c>
      <c r="M4" s="38" t="s">
        <v>91</v>
      </c>
      <c r="N4" s="38" t="s">
        <v>23</v>
      </c>
    </row>
    <row r="5" spans="1:14" ht="40.15" customHeight="1" x14ac:dyDescent="0.25">
      <c r="A5" s="109"/>
      <c r="B5" s="109"/>
      <c r="C5" s="38" t="s">
        <v>83</v>
      </c>
      <c r="D5" s="39" t="s">
        <v>31</v>
      </c>
      <c r="E5" s="39" t="s">
        <v>82</v>
      </c>
      <c r="F5" s="39" t="s">
        <v>82</v>
      </c>
      <c r="G5" s="39" t="s">
        <v>82</v>
      </c>
      <c r="H5" s="39" t="s">
        <v>82</v>
      </c>
      <c r="I5" s="39" t="s">
        <v>82</v>
      </c>
      <c r="J5" s="39" t="s">
        <v>32</v>
      </c>
      <c r="K5" s="39" t="s">
        <v>32</v>
      </c>
      <c r="L5" s="39" t="s">
        <v>32</v>
      </c>
      <c r="M5" s="39" t="s">
        <v>32</v>
      </c>
      <c r="N5" s="39" t="s">
        <v>32</v>
      </c>
    </row>
    <row r="6" spans="1:14" ht="40.15" customHeight="1" x14ac:dyDescent="0.2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  <c r="N6" s="39">
        <v>14</v>
      </c>
    </row>
    <row r="7" spans="1:14" ht="40.15" customHeight="1" x14ac:dyDescent="0.25">
      <c r="A7" s="39"/>
      <c r="B7" s="39">
        <v>2014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40.15" customHeight="1" x14ac:dyDescent="0.25">
      <c r="A8" s="39"/>
      <c r="B8" s="41" t="s">
        <v>92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</row>
    <row r="9" spans="1:14" ht="40.15" customHeight="1" x14ac:dyDescent="0.25">
      <c r="A9" s="41"/>
      <c r="B9" s="38">
        <v>2015</v>
      </c>
      <c r="C9" s="34">
        <v>676741.06000000017</v>
      </c>
      <c r="D9" s="31">
        <v>27478</v>
      </c>
      <c r="E9" s="39">
        <v>0</v>
      </c>
      <c r="F9" s="39">
        <v>0</v>
      </c>
      <c r="G9" s="39">
        <v>0</v>
      </c>
      <c r="H9" s="55">
        <v>94</v>
      </c>
      <c r="I9" s="55">
        <v>94</v>
      </c>
      <c r="J9" s="39">
        <v>0</v>
      </c>
      <c r="K9" s="39">
        <v>0</v>
      </c>
      <c r="L9" s="39">
        <v>0</v>
      </c>
      <c r="M9" s="60">
        <v>472500000</v>
      </c>
      <c r="N9" s="61">
        <v>472500000</v>
      </c>
    </row>
    <row r="10" spans="1:14" ht="40.15" customHeight="1" x14ac:dyDescent="0.25">
      <c r="A10" s="41"/>
      <c r="B10" s="41" t="s">
        <v>92</v>
      </c>
      <c r="C10" s="34">
        <v>676741.06000000017</v>
      </c>
      <c r="D10" s="31">
        <v>27478</v>
      </c>
      <c r="E10" s="39">
        <v>0</v>
      </c>
      <c r="F10" s="39">
        <v>0</v>
      </c>
      <c r="G10" s="39">
        <v>0</v>
      </c>
      <c r="H10" s="55">
        <v>94</v>
      </c>
      <c r="I10" s="55">
        <v>94</v>
      </c>
      <c r="J10" s="39">
        <v>0</v>
      </c>
      <c r="K10" s="39">
        <v>0</v>
      </c>
      <c r="L10" s="39">
        <v>0</v>
      </c>
      <c r="M10" s="60">
        <v>472500000</v>
      </c>
      <c r="N10" s="61">
        <v>472500000</v>
      </c>
    </row>
    <row r="11" spans="1:14" ht="40.15" customHeight="1" x14ac:dyDescent="0.25">
      <c r="A11" s="41"/>
      <c r="B11" s="41"/>
      <c r="C11" s="56"/>
      <c r="D11" s="41"/>
      <c r="E11" s="41"/>
      <c r="F11" s="41"/>
      <c r="G11" s="41"/>
      <c r="H11" s="41"/>
      <c r="I11" s="39"/>
      <c r="J11" s="41"/>
      <c r="K11" s="41"/>
      <c r="L11" s="41"/>
      <c r="M11" s="54"/>
      <c r="N11" s="54"/>
    </row>
    <row r="12" spans="1:14" ht="40.15" customHeight="1" x14ac:dyDescent="0.25">
      <c r="L12" s="57"/>
      <c r="M12" s="58"/>
      <c r="N12" s="58"/>
    </row>
    <row r="15" spans="1:14" ht="40.15" customHeight="1" x14ac:dyDescent="0.25">
      <c r="B15" s="59"/>
      <c r="C15" s="59"/>
      <c r="D15" s="59"/>
      <c r="E15" s="59"/>
      <c r="F15" s="59"/>
      <c r="G15" s="59"/>
      <c r="H15" s="59"/>
    </row>
  </sheetData>
  <mergeCells count="8">
    <mergeCell ref="F1:N1"/>
    <mergeCell ref="A2:N2"/>
    <mergeCell ref="A3:A5"/>
    <mergeCell ref="B3:B5"/>
    <mergeCell ref="C3:C4"/>
    <mergeCell ref="D3:D4"/>
    <mergeCell ref="E3:I3"/>
    <mergeCell ref="J3:N3"/>
  </mergeCells>
  <printOptions horizontalCentered="1"/>
  <pageMargins left="0.11811023622047245" right="0.31496062992125984" top="0" bottom="0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2015-06-05T06:42:04Z</dcterms:modified>
</cp:coreProperties>
</file>